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785" windowWidth="15420" windowHeight="4830" tabRatio="456" activeTab="0"/>
  </bookViews>
  <sheets>
    <sheet name="1" sheetId="1" r:id="rId1"/>
    <sheet name="DataRah" sheetId="2" state="hidden" r:id="rId2"/>
  </sheets>
  <externalReferences>
    <externalReference r:id="rId5"/>
    <externalReference r:id="rId6"/>
  </externalReferences>
  <definedNames>
    <definedName name="_gatunok">#REF!</definedName>
    <definedName name="_prodavec">#REF!</definedName>
    <definedName name="_produkcija">#REF!</definedName>
    <definedName name="_sklad">#REF!</definedName>
  </definedNames>
  <calcPr fullCalcOnLoad="1"/>
</workbook>
</file>

<file path=xl/sharedStrings.xml><?xml version="1.0" encoding="utf-8"?>
<sst xmlns="http://schemas.openxmlformats.org/spreadsheetml/2006/main" count="988" uniqueCount="86">
  <si>
    <t>Продавець</t>
  </si>
  <si>
    <t>Продукція</t>
  </si>
  <si>
    <t>Порода</t>
  </si>
  <si>
    <t>Гатунок</t>
  </si>
  <si>
    <t>Склад</t>
  </si>
  <si>
    <t>№ лоту</t>
  </si>
  <si>
    <t>Діаметр (см)</t>
  </si>
  <si>
    <t>Довжина (м)</t>
  </si>
  <si>
    <t>Продано (м3)</t>
  </si>
  <si>
    <t>Початкова (грн./м3)</t>
  </si>
  <si>
    <t>3</t>
  </si>
  <si>
    <t>4-&gt;</t>
  </si>
  <si>
    <t>2-4</t>
  </si>
  <si>
    <t>сосна</t>
  </si>
  <si>
    <t>2</t>
  </si>
  <si>
    <t>дуб</t>
  </si>
  <si>
    <t>3-4</t>
  </si>
  <si>
    <t>граб</t>
  </si>
  <si>
    <t>н</t>
  </si>
  <si>
    <t>14-18</t>
  </si>
  <si>
    <t>20-24</t>
  </si>
  <si>
    <t>26-34</t>
  </si>
  <si>
    <t>26-&gt;</t>
  </si>
  <si>
    <t>14-24</t>
  </si>
  <si>
    <t>36-&gt;</t>
  </si>
  <si>
    <t>8-13</t>
  </si>
  <si>
    <t>36-48</t>
  </si>
  <si>
    <t>50-&gt;</t>
  </si>
  <si>
    <t>Дров'яна деревина для технологічних потреб</t>
  </si>
  <si>
    <t>4</t>
  </si>
  <si>
    <t>ясен</t>
  </si>
  <si>
    <t>8-24</t>
  </si>
  <si>
    <t>Сімдесят тисяч п`ятсот двадцять дев`ять  грн. 45 коп.</t>
  </si>
  <si>
    <t>П`ять тисяч двісті шістдесят шість  грн. 80 коп.</t>
  </si>
  <si>
    <t>Дев`ять тисяч вісімсот тридцять три  грн. 30 коп.</t>
  </si>
  <si>
    <t>Три тисячі двісті п`ятнадцять  грн. 20 коп.</t>
  </si>
  <si>
    <t>П`ятдесят п`ять тисяч чотириста дев`яносто шість  грн. 20 коп.</t>
  </si>
  <si>
    <t>Сто дев`яносто п`ять  грн. 00 коп.</t>
  </si>
  <si>
    <t>Сто шістдесят чотири тисячі триста тридцять одна  грн. 85 коп.</t>
  </si>
  <si>
    <t>Сімсот шістдесят вісім  грн. 50 коп.</t>
  </si>
  <si>
    <t>Сто сорок сім тисяч триста сорок сім  грн. 84 коп.</t>
  </si>
  <si>
    <t>Вісім тисяч чотириста одна  грн. 05 коп.</t>
  </si>
  <si>
    <t>Двадцять сім тисяч вісімсот сімдесят  грн. 55 коп.</t>
  </si>
  <si>
    <t>Сто одинадцять тисяч триста сім  грн. 35 коп.</t>
  </si>
  <si>
    <t>Двадцять чотири тисячі чотириста дев`яносто чотири  грн. 12 коп.</t>
  </si>
  <si>
    <t>Сто п`ятдесят тисяч сімсот дев`яносто вісім  грн. 00 коп.</t>
  </si>
  <si>
    <t>П`ятдесят вісім тисяч п`ятсот сорок п`ять  грн. 40 коп.</t>
  </si>
  <si>
    <t>Тридцять чотири тисячі сто двадцять три  грн. 35 коп.</t>
  </si>
  <si>
    <t>Двадцять дев`ять тисяч п`ятсот п`ятдесят сім  грн. 00 коп.</t>
  </si>
  <si>
    <t>П`ятнадцять тисяч дев`ятсот шістдесят шість  грн. 60 коп.</t>
  </si>
  <si>
    <t>Шістдесят тисяч двісті тридцять сім  грн. 35 коп.</t>
  </si>
  <si>
    <t>П`ять тисяч чотириста дев`ять  грн. 80 коп.</t>
  </si>
  <si>
    <t>Триста шість тисяч шістсот три  грн. 00 коп.</t>
  </si>
  <si>
    <t>Дві тисячі дев`ятсот шістдесят одна  грн. 00 коп.</t>
  </si>
  <si>
    <t>Сім тисяч вісімсот тридцять  грн. 20 коп.</t>
  </si>
  <si>
    <t>ДП"Білоцерківське ЛГ  "</t>
  </si>
  <si>
    <t xml:space="preserve">Пиловник </t>
  </si>
  <si>
    <t>ДП"Вищедубечанське ЛГ  "</t>
  </si>
  <si>
    <t>4/6</t>
  </si>
  <si>
    <t>Техсировина для ВТП  (сухостій)</t>
  </si>
  <si>
    <t>Рудсировина</t>
  </si>
  <si>
    <t>Техсировина для ВТП  (фаутна)</t>
  </si>
  <si>
    <t>2,8-5,6</t>
  </si>
  <si>
    <t>т/лист</t>
  </si>
  <si>
    <t>ДП"Димерське ЛГ  "</t>
  </si>
  <si>
    <t>ДП"Іванківське ЛГ  "</t>
  </si>
  <si>
    <t>ДП"Клавдієвське ЛГ "</t>
  </si>
  <si>
    <t>ДП"П.Хмельницьке ЛГ  "</t>
  </si>
  <si>
    <t>ДП"Фастівське ЛГ "</t>
  </si>
  <si>
    <t>Дров'яна деревина для технологічних потреб (н/я)</t>
  </si>
  <si>
    <t>ДП"Тетерівське ЛГ "</t>
  </si>
  <si>
    <t>2,5-4</t>
  </si>
  <si>
    <t>ДП"Богуславське ЛГ  "</t>
  </si>
  <si>
    <t>4-4,5</t>
  </si>
  <si>
    <t>ЗАТВЕРДЖЕНО</t>
  </si>
  <si>
    <t>Голова Аукціонного комітету</t>
  </si>
  <si>
    <t>______________В.І. Атаманчук</t>
  </si>
  <si>
    <t>ПІДСУМКОВИЙ ПРОТОКОЛ</t>
  </si>
  <si>
    <t xml:space="preserve">продажу лотів додаткового загального аукціону з продажу необробленої деревини (ресурс I кварталу 2012 року), </t>
  </si>
  <si>
    <t>проведеного Товарною біржею "Київська агропромислова біржа" 14 лютого 2012 року.</t>
  </si>
  <si>
    <t>"14" лютого 2012 року</t>
  </si>
  <si>
    <t>№ позиції</t>
  </si>
  <si>
    <t xml:space="preserve">Розміри </t>
  </si>
  <si>
    <t>Вартість, грн. (без ПДВ)</t>
  </si>
  <si>
    <t>Реалізаційна за м3</t>
  </si>
  <si>
    <t>Реалізаційна за лот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</si>
</sst>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0.0000"/>
    <numFmt numFmtId="188" formatCode="dd/mm/yy"/>
    <numFmt numFmtId="189" formatCode="0;[Red]0"/>
    <numFmt numFmtId="190" formatCode="mm/yy"/>
    <numFmt numFmtId="191" formatCode="\6\-\2\4"/>
    <numFmt numFmtId="192" formatCode="000000"/>
  </numFmts>
  <fonts count="44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8"/>
      <name val="Arial"/>
      <family val="2"/>
    </font>
    <font>
      <sz val="12"/>
      <name val="Garamond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medium"/>
      <bottom>
        <color indexed="63"/>
      </bottom>
    </border>
    <border>
      <left style="medium"/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88" applyAlignment="1">
      <alignment vertical="center"/>
      <protection/>
    </xf>
    <xf numFmtId="0" fontId="3" fillId="0" borderId="0" xfId="88" applyAlignment="1">
      <alignment horizontal="center" vertical="center"/>
      <protection/>
    </xf>
    <xf numFmtId="0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4" fillId="0" borderId="10" xfId="88" applyFont="1" applyBorder="1" applyAlignment="1">
      <alignment horizontal="center" vertical="center"/>
      <protection/>
    </xf>
    <xf numFmtId="0" fontId="4" fillId="0" borderId="10" xfId="88" applyFont="1" applyBorder="1" applyAlignment="1">
      <alignment horizontal="center" vertical="center" wrapText="1"/>
      <protection/>
    </xf>
    <xf numFmtId="2" fontId="4" fillId="0" borderId="10" xfId="88" applyNumberFormat="1" applyFont="1" applyBorder="1" applyAlignment="1">
      <alignment horizontal="center" vertical="center"/>
      <protection/>
    </xf>
    <xf numFmtId="0" fontId="8" fillId="0" borderId="0" xfId="88" applyFont="1" applyAlignment="1">
      <alignment horizontal="center" vertical="center"/>
      <protection/>
    </xf>
    <xf numFmtId="0" fontId="7" fillId="0" borderId="0" xfId="88" applyFont="1" applyAlignment="1">
      <alignment horizontal="center" vertical="center"/>
      <protection/>
    </xf>
    <xf numFmtId="0" fontId="7" fillId="0" borderId="0" xfId="0" applyFont="1" applyFill="1" applyAlignment="1">
      <alignment horizontal="right"/>
    </xf>
    <xf numFmtId="0" fontId="6" fillId="33" borderId="11" xfId="88" applyNumberFormat="1" applyFont="1" applyFill="1" applyBorder="1" applyAlignment="1" applyProtection="1">
      <alignment horizontal="center" vertical="center" wrapText="1"/>
      <protection/>
    </xf>
    <xf numFmtId="0" fontId="6" fillId="33" borderId="12" xfId="88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13" xfId="88" applyFont="1" applyFill="1" applyBorder="1" applyAlignment="1">
      <alignment vertical="center" textRotation="90"/>
      <protection/>
    </xf>
    <xf numFmtId="0" fontId="7" fillId="0" borderId="0" xfId="88" applyFont="1" applyAlignment="1">
      <alignment horizontal="center" vertical="center"/>
      <protection/>
    </xf>
    <xf numFmtId="0" fontId="6" fillId="0" borderId="12" xfId="88" applyNumberFormat="1" applyFont="1" applyFill="1" applyBorder="1" applyAlignment="1" applyProtection="1">
      <alignment horizontal="center" vertical="center" wrapText="1"/>
      <protection/>
    </xf>
    <xf numFmtId="0" fontId="6" fillId="0" borderId="13" xfId="88" applyNumberFormat="1" applyFont="1" applyFill="1" applyBorder="1" applyAlignment="1" applyProtection="1">
      <alignment horizontal="center" vertical="center" wrapText="1"/>
      <protection/>
    </xf>
    <xf numFmtId="0" fontId="6" fillId="33" borderId="14" xfId="88" applyNumberFormat="1" applyFont="1" applyFill="1" applyBorder="1" applyAlignment="1" applyProtection="1">
      <alignment horizontal="center" vertical="center" wrapText="1"/>
      <protection/>
    </xf>
    <xf numFmtId="0" fontId="6" fillId="33" borderId="15" xfId="88" applyNumberFormat="1" applyFont="1" applyFill="1" applyBorder="1" applyAlignment="1" applyProtection="1">
      <alignment horizontal="center" vertical="center" wrapText="1"/>
      <protection/>
    </xf>
    <xf numFmtId="0" fontId="9" fillId="0" borderId="0" xfId="88" applyFont="1" applyAlignment="1">
      <alignment horizontal="center" vertical="center" wrapText="1"/>
      <protection/>
    </xf>
    <xf numFmtId="0" fontId="6" fillId="0" borderId="16" xfId="88" applyNumberFormat="1" applyFont="1" applyFill="1" applyBorder="1" applyAlignment="1" applyProtection="1">
      <alignment horizontal="center" vertical="center" wrapText="1"/>
      <protection/>
    </xf>
    <xf numFmtId="0" fontId="6" fillId="0" borderId="17" xfId="88" applyNumberFormat="1" applyFont="1" applyFill="1" applyBorder="1" applyAlignment="1" applyProtection="1">
      <alignment horizontal="center" vertical="center" wrapText="1"/>
      <protection/>
    </xf>
    <xf numFmtId="0" fontId="6" fillId="33" borderId="12" xfId="88" applyNumberFormat="1" applyFont="1" applyFill="1" applyBorder="1" applyAlignment="1" applyProtection="1">
      <alignment horizontal="center" vertical="center" wrapText="1"/>
      <protection/>
    </xf>
    <xf numFmtId="0" fontId="6" fillId="33" borderId="13" xfId="88" applyNumberFormat="1" applyFont="1" applyFill="1" applyBorder="1" applyAlignment="1" applyProtection="1">
      <alignment horizontal="center" vertical="center" wrapText="1"/>
      <protection/>
    </xf>
    <xf numFmtId="0" fontId="6" fillId="33" borderId="13" xfId="88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18" xfId="88" applyNumberFormat="1" applyFont="1" applyFill="1" applyBorder="1" applyAlignment="1" applyProtection="1">
      <alignment horizontal="center" vertical="center" wrapText="1"/>
      <protection/>
    </xf>
    <xf numFmtId="0" fontId="6" fillId="33" borderId="0" xfId="88" applyNumberFormat="1" applyFont="1" applyFill="1" applyBorder="1" applyAlignment="1" applyProtection="1">
      <alignment horizontal="center" vertical="center" wrapText="1"/>
      <protection/>
    </xf>
    <xf numFmtId="0" fontId="4" fillId="0" borderId="0" xfId="88" applyFont="1" applyBorder="1" applyAlignment="1">
      <alignment horizontal="center" vertical="center" wrapText="1"/>
      <protection/>
    </xf>
    <xf numFmtId="0" fontId="6" fillId="33" borderId="19" xfId="88" applyNumberFormat="1" applyFont="1" applyFill="1" applyBorder="1" applyAlignment="1" applyProtection="1">
      <alignment horizontal="center" vertical="center" wrapText="1"/>
      <protection/>
    </xf>
    <xf numFmtId="2" fontId="4" fillId="0" borderId="20" xfId="88" applyNumberFormat="1" applyFont="1" applyFill="1" applyBorder="1" applyAlignment="1" applyProtection="1">
      <alignment horizontal="center" vertical="center" wrapText="1"/>
      <protection/>
    </xf>
    <xf numFmtId="2" fontId="4" fillId="0" borderId="21" xfId="88" applyNumberFormat="1" applyFont="1" applyBorder="1" applyAlignment="1">
      <alignment horizontal="center" vertical="center"/>
      <protection/>
    </xf>
    <xf numFmtId="0" fontId="4" fillId="0" borderId="22" xfId="88" applyFont="1" applyBorder="1" applyAlignment="1">
      <alignment horizontal="center" vertical="center"/>
      <protection/>
    </xf>
    <xf numFmtId="0" fontId="4" fillId="0" borderId="22" xfId="88" applyFont="1" applyBorder="1" applyAlignment="1">
      <alignment horizontal="center" vertical="center" wrapText="1"/>
      <protection/>
    </xf>
    <xf numFmtId="2" fontId="4" fillId="0" borderId="22" xfId="88" applyNumberFormat="1" applyFont="1" applyBorder="1" applyAlignment="1">
      <alignment horizontal="center" vertical="center"/>
      <protection/>
    </xf>
    <xf numFmtId="2" fontId="4" fillId="0" borderId="23" xfId="88" applyNumberFormat="1" applyFont="1" applyFill="1" applyBorder="1" applyAlignment="1" applyProtection="1">
      <alignment horizontal="center" vertical="center" wrapText="1"/>
      <protection/>
    </xf>
    <xf numFmtId="0" fontId="3" fillId="0" borderId="24" xfId="88" applyBorder="1" applyAlignment="1">
      <alignment vertical="center"/>
      <protection/>
    </xf>
    <xf numFmtId="0" fontId="6" fillId="33" borderId="25" xfId="88" applyNumberFormat="1" applyFont="1" applyFill="1" applyBorder="1" applyAlignment="1" applyProtection="1">
      <alignment horizontal="center" vertical="center" wrapText="1"/>
      <protection/>
    </xf>
    <xf numFmtId="0" fontId="3" fillId="0" borderId="26" xfId="88" applyBorder="1" applyAlignment="1">
      <alignment vertical="center"/>
      <protection/>
    </xf>
    <xf numFmtId="0" fontId="6" fillId="33" borderId="27" xfId="88" applyNumberFormat="1" applyFont="1" applyFill="1" applyBorder="1" applyAlignment="1" applyProtection="1">
      <alignment horizontal="center" vertical="center" wrapText="1"/>
      <protection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10" xfId="55"/>
    <cellStyle name="Обычный 2 11" xfId="56"/>
    <cellStyle name="Обычный 2 12" xfId="57"/>
    <cellStyle name="Обычный 2 13" xfId="58"/>
    <cellStyle name="Обычный 2 14" xfId="59"/>
    <cellStyle name="Обычный 2 2" xfId="60"/>
    <cellStyle name="Обычный 2 2 2" xfId="61"/>
    <cellStyle name="Обычный 2 3" xfId="62"/>
    <cellStyle name="Обычный 2 3 2" xfId="63"/>
    <cellStyle name="Обычный 2 3 3" xfId="64"/>
    <cellStyle name="Обычный 2 3 4" xfId="65"/>
    <cellStyle name="Обычный 2 4" xfId="66"/>
    <cellStyle name="Обычный 2 4 2" xfId="67"/>
    <cellStyle name="Обычный 2 4 3" xfId="68"/>
    <cellStyle name="Обычный 2 4 4" xfId="69"/>
    <cellStyle name="Обычный 2 5" xfId="70"/>
    <cellStyle name="Обычный 2 5 2" xfId="71"/>
    <cellStyle name="Обычный 2 5 3" xfId="72"/>
    <cellStyle name="Обычный 2 5 4" xfId="73"/>
    <cellStyle name="Обычный 2 6" xfId="74"/>
    <cellStyle name="Обычный 2 6 2" xfId="75"/>
    <cellStyle name="Обычный 2 6 3" xfId="76"/>
    <cellStyle name="Обычный 2 6 4" xfId="77"/>
    <cellStyle name="Обычный 2 7" xfId="78"/>
    <cellStyle name="Обычный 2 7 2" xfId="79"/>
    <cellStyle name="Обычный 2 7 3" xfId="80"/>
    <cellStyle name="Обычный 2 7 4" xfId="81"/>
    <cellStyle name="Обычный 2 8" xfId="82"/>
    <cellStyle name="Обычный 2 8 2" xfId="83"/>
    <cellStyle name="Обычный 2 8 3" xfId="84"/>
    <cellStyle name="Обычный 2 8 4" xfId="85"/>
    <cellStyle name="Обычный 2 9" xfId="86"/>
    <cellStyle name="Обычный 3" xfId="87"/>
    <cellStyle name="Обычный 4" xfId="88"/>
    <cellStyle name="Обычный 5" xfId="89"/>
    <cellStyle name="Обычный 6" xfId="90"/>
    <cellStyle name="Обычный 7" xfId="91"/>
    <cellStyle name="Обычный 8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s%203kv%202011\Spec\&#1050;_&#1088;&#1086;&#1074;&#1086;&#1075;&#1088;&#1072;&#1076;%20&#1083;&#1086;&#1090;&#1080;%203%20&#1082;&#1074;&#1072;&#1088;&#1090;&#1072;&#1083;%202011%20&#1089;&#1087;&#1077;&#1094;&#1072;&#1091;&#1082;&#1094;_&#1086;&#10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s%203kv%202011\Spec\&#1046;&#1080;&#1090;&#1086;&#1084;&#1080;&#1088;%20&#1083;&#1086;&#1090;&#1080;%203%20&#1082;&#1074;&#1072;&#1088;&#1090;&#1072;&#1083;%202011%20&#1089;&#1087;&#1077;&#1094;&#1072;&#1091;&#1082;&#1094;_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ва форм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002060"/>
  </sheetPr>
  <dimension ref="A1:O172"/>
  <sheetViews>
    <sheetView tabSelected="1" zoomScalePageLayoutView="0" workbookViewId="0" topLeftCell="B1">
      <selection activeCell="P10" sqref="P10"/>
    </sheetView>
  </sheetViews>
  <sheetFormatPr defaultColWidth="9.00390625" defaultRowHeight="12.75"/>
  <cols>
    <col min="1" max="1" width="5.00390625" style="1" hidden="1" customWidth="1"/>
    <col min="2" max="2" width="5.00390625" style="2" customWidth="1"/>
    <col min="3" max="3" width="2.875" style="2" customWidth="1"/>
    <col min="4" max="4" width="24.875" style="2" customWidth="1"/>
    <col min="5" max="5" width="6.875" style="2" customWidth="1"/>
    <col min="6" max="6" width="3.125" style="2" customWidth="1"/>
    <col min="7" max="7" width="9.75390625" style="2" customWidth="1"/>
    <col min="8" max="8" width="8.25390625" style="2" customWidth="1"/>
    <col min="9" max="9" width="4.75390625" style="2" customWidth="1"/>
    <col min="10" max="10" width="7.75390625" style="2" customWidth="1"/>
    <col min="11" max="11" width="9.625" style="2" customWidth="1"/>
    <col min="12" max="12" width="11.375" style="2" customWidth="1"/>
    <col min="13" max="13" width="11.125" style="2" customWidth="1"/>
    <col min="14" max="14" width="20.625" style="2" customWidth="1"/>
    <col min="15" max="15" width="18.125" style="2" customWidth="1"/>
    <col min="16" max="16384" width="9.125" style="1" customWidth="1"/>
  </cols>
  <sheetData>
    <row r="1" spans="2:15" ht="15.7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10" t="s">
        <v>74</v>
      </c>
    </row>
    <row r="2" spans="2:15" ht="18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10" t="s">
        <v>75</v>
      </c>
    </row>
    <row r="3" spans="2:15" ht="16.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10" t="s">
        <v>76</v>
      </c>
    </row>
    <row r="4" spans="2:15" ht="16.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10" t="s">
        <v>80</v>
      </c>
    </row>
    <row r="5" spans="2:15" ht="15.7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10"/>
    </row>
    <row r="6" spans="2:15" ht="18.75">
      <c r="B6" s="19" t="s">
        <v>77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2:15" ht="15.75">
      <c r="B7" s="14" t="s">
        <v>78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2:15" ht="22.5" customHeight="1" thickBot="1">
      <c r="B8" s="14" t="s">
        <v>79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23.25" customHeight="1">
      <c r="A9" s="35"/>
      <c r="B9" s="20" t="s">
        <v>81</v>
      </c>
      <c r="C9" s="15" t="s">
        <v>5</v>
      </c>
      <c r="D9" s="22" t="s">
        <v>1</v>
      </c>
      <c r="E9" s="12" t="s">
        <v>2</v>
      </c>
      <c r="F9" s="12" t="s">
        <v>3</v>
      </c>
      <c r="G9" s="25" t="s">
        <v>82</v>
      </c>
      <c r="H9" s="25"/>
      <c r="I9" s="12" t="s">
        <v>4</v>
      </c>
      <c r="J9" s="15" t="s">
        <v>8</v>
      </c>
      <c r="K9" s="17" t="s">
        <v>83</v>
      </c>
      <c r="L9" s="18"/>
      <c r="M9" s="18"/>
      <c r="N9" s="36" t="s">
        <v>0</v>
      </c>
      <c r="O9" s="26"/>
    </row>
    <row r="10" spans="1:15" ht="33" customHeight="1" thickBot="1">
      <c r="A10" s="37"/>
      <c r="B10" s="21"/>
      <c r="C10" s="16"/>
      <c r="D10" s="23"/>
      <c r="E10" s="24"/>
      <c r="F10" s="24"/>
      <c r="G10" s="11" t="s">
        <v>6</v>
      </c>
      <c r="H10" s="11" t="s">
        <v>7</v>
      </c>
      <c r="I10" s="13"/>
      <c r="J10" s="16"/>
      <c r="K10" s="11" t="s">
        <v>9</v>
      </c>
      <c r="L10" s="11" t="s">
        <v>84</v>
      </c>
      <c r="M10" s="28" t="s">
        <v>85</v>
      </c>
      <c r="N10" s="38"/>
      <c r="O10" s="26"/>
    </row>
    <row r="11" spans="2:15" ht="14.25" customHeight="1">
      <c r="B11" s="31">
        <v>34</v>
      </c>
      <c r="C11" s="31">
        <v>1</v>
      </c>
      <c r="D11" s="32" t="s">
        <v>59</v>
      </c>
      <c r="E11" s="32" t="s">
        <v>13</v>
      </c>
      <c r="F11" s="31"/>
      <c r="G11" s="31" t="s">
        <v>20</v>
      </c>
      <c r="H11" s="31" t="s">
        <v>29</v>
      </c>
      <c r="I11" s="31" t="s">
        <v>18</v>
      </c>
      <c r="J11" s="31">
        <v>50</v>
      </c>
      <c r="K11" s="33">
        <v>240</v>
      </c>
      <c r="L11" s="33">
        <v>240</v>
      </c>
      <c r="M11" s="34">
        <f aca="true" t="shared" si="0" ref="M11:M42">PRODUCT(L11,J11)</f>
        <v>12000</v>
      </c>
      <c r="N11" s="32" t="s">
        <v>57</v>
      </c>
      <c r="O11" s="27"/>
    </row>
    <row r="12" spans="2:15" ht="12.75" customHeight="1">
      <c r="B12" s="5">
        <v>42</v>
      </c>
      <c r="C12" s="5">
        <v>1</v>
      </c>
      <c r="D12" s="6" t="s">
        <v>59</v>
      </c>
      <c r="E12" s="6" t="s">
        <v>13</v>
      </c>
      <c r="F12" s="5"/>
      <c r="G12" s="5" t="s">
        <v>22</v>
      </c>
      <c r="H12" s="5" t="s">
        <v>29</v>
      </c>
      <c r="I12" s="5" t="s">
        <v>18</v>
      </c>
      <c r="J12" s="5">
        <v>100</v>
      </c>
      <c r="K12" s="7">
        <v>280</v>
      </c>
      <c r="L12" s="7">
        <v>280</v>
      </c>
      <c r="M12" s="29">
        <f t="shared" si="0"/>
        <v>28000</v>
      </c>
      <c r="N12" s="6" t="s">
        <v>57</v>
      </c>
      <c r="O12" s="27"/>
    </row>
    <row r="13" spans="2:15" ht="22.5">
      <c r="B13" s="5">
        <v>51</v>
      </c>
      <c r="C13" s="5">
        <v>1</v>
      </c>
      <c r="D13" s="6" t="s">
        <v>61</v>
      </c>
      <c r="E13" s="6" t="s">
        <v>13</v>
      </c>
      <c r="F13" s="5"/>
      <c r="G13" s="5" t="s">
        <v>20</v>
      </c>
      <c r="H13" s="5" t="s">
        <v>62</v>
      </c>
      <c r="I13" s="5" t="s">
        <v>18</v>
      </c>
      <c r="J13" s="5">
        <v>25</v>
      </c>
      <c r="K13" s="7">
        <v>220</v>
      </c>
      <c r="L13" s="7">
        <v>220</v>
      </c>
      <c r="M13" s="29">
        <f t="shared" si="0"/>
        <v>5500</v>
      </c>
      <c r="N13" s="6" t="s">
        <v>57</v>
      </c>
      <c r="O13" s="27"/>
    </row>
    <row r="14" spans="2:15" ht="22.5">
      <c r="B14" s="5">
        <v>52</v>
      </c>
      <c r="C14" s="5">
        <v>1</v>
      </c>
      <c r="D14" s="6" t="s">
        <v>61</v>
      </c>
      <c r="E14" s="6" t="s">
        <v>13</v>
      </c>
      <c r="F14" s="5"/>
      <c r="G14" s="5" t="s">
        <v>20</v>
      </c>
      <c r="H14" s="5" t="s">
        <v>62</v>
      </c>
      <c r="I14" s="5" t="s">
        <v>18</v>
      </c>
      <c r="J14" s="5">
        <v>25</v>
      </c>
      <c r="K14" s="7">
        <v>220</v>
      </c>
      <c r="L14" s="7">
        <v>220</v>
      </c>
      <c r="M14" s="29">
        <f t="shared" si="0"/>
        <v>5500</v>
      </c>
      <c r="N14" s="6" t="s">
        <v>57</v>
      </c>
      <c r="O14" s="27"/>
    </row>
    <row r="15" spans="2:15" ht="22.5">
      <c r="B15" s="5">
        <v>53</v>
      </c>
      <c r="C15" s="5">
        <v>1</v>
      </c>
      <c r="D15" s="6" t="s">
        <v>61</v>
      </c>
      <c r="E15" s="6" t="s">
        <v>13</v>
      </c>
      <c r="F15" s="5"/>
      <c r="G15" s="5" t="s">
        <v>20</v>
      </c>
      <c r="H15" s="5" t="s">
        <v>62</v>
      </c>
      <c r="I15" s="5" t="s">
        <v>18</v>
      </c>
      <c r="J15" s="5">
        <v>50</v>
      </c>
      <c r="K15" s="7">
        <v>220</v>
      </c>
      <c r="L15" s="7">
        <v>220</v>
      </c>
      <c r="M15" s="29">
        <f t="shared" si="0"/>
        <v>11000</v>
      </c>
      <c r="N15" s="6" t="s">
        <v>57</v>
      </c>
      <c r="O15" s="27"/>
    </row>
    <row r="16" spans="2:15" ht="22.5">
      <c r="B16" s="5">
        <v>54</v>
      </c>
      <c r="C16" s="5">
        <v>1</v>
      </c>
      <c r="D16" s="6" t="s">
        <v>61</v>
      </c>
      <c r="E16" s="6" t="s">
        <v>13</v>
      </c>
      <c r="F16" s="5"/>
      <c r="G16" s="5" t="s">
        <v>20</v>
      </c>
      <c r="H16" s="5" t="s">
        <v>62</v>
      </c>
      <c r="I16" s="5" t="s">
        <v>18</v>
      </c>
      <c r="J16" s="5">
        <v>50</v>
      </c>
      <c r="K16" s="7">
        <v>220</v>
      </c>
      <c r="L16" s="7">
        <v>220</v>
      </c>
      <c r="M16" s="29">
        <f t="shared" si="0"/>
        <v>11000</v>
      </c>
      <c r="N16" s="6" t="s">
        <v>57</v>
      </c>
      <c r="O16" s="27"/>
    </row>
    <row r="17" spans="2:15" ht="22.5">
      <c r="B17" s="5">
        <v>55</v>
      </c>
      <c r="C17" s="5">
        <v>1</v>
      </c>
      <c r="D17" s="6" t="s">
        <v>61</v>
      </c>
      <c r="E17" s="6" t="s">
        <v>13</v>
      </c>
      <c r="F17" s="5"/>
      <c r="G17" s="5" t="s">
        <v>20</v>
      </c>
      <c r="H17" s="5" t="s">
        <v>62</v>
      </c>
      <c r="I17" s="5" t="s">
        <v>18</v>
      </c>
      <c r="J17" s="5">
        <v>50</v>
      </c>
      <c r="K17" s="7">
        <v>220</v>
      </c>
      <c r="L17" s="7">
        <v>220</v>
      </c>
      <c r="M17" s="29">
        <f t="shared" si="0"/>
        <v>11000</v>
      </c>
      <c r="N17" s="6" t="s">
        <v>57</v>
      </c>
      <c r="O17" s="27"/>
    </row>
    <row r="18" spans="2:15" ht="22.5">
      <c r="B18" s="5">
        <v>61</v>
      </c>
      <c r="C18" s="5">
        <v>1</v>
      </c>
      <c r="D18" s="6" t="s">
        <v>61</v>
      </c>
      <c r="E18" s="6" t="s">
        <v>13</v>
      </c>
      <c r="F18" s="5"/>
      <c r="G18" s="5" t="s">
        <v>22</v>
      </c>
      <c r="H18" s="5" t="s">
        <v>62</v>
      </c>
      <c r="I18" s="5" t="s">
        <v>18</v>
      </c>
      <c r="J18" s="5">
        <v>100</v>
      </c>
      <c r="K18" s="7">
        <v>240</v>
      </c>
      <c r="L18" s="7">
        <v>240</v>
      </c>
      <c r="M18" s="29">
        <f t="shared" si="0"/>
        <v>24000</v>
      </c>
      <c r="N18" s="6" t="s">
        <v>57</v>
      </c>
      <c r="O18" s="27"/>
    </row>
    <row r="19" spans="2:15" ht="22.5">
      <c r="B19" s="5">
        <v>67</v>
      </c>
      <c r="C19" s="5">
        <v>1</v>
      </c>
      <c r="D19" s="6" t="s">
        <v>61</v>
      </c>
      <c r="E19" s="6" t="s">
        <v>13</v>
      </c>
      <c r="F19" s="5"/>
      <c r="G19" s="5" t="s">
        <v>22</v>
      </c>
      <c r="H19" s="5" t="s">
        <v>62</v>
      </c>
      <c r="I19" s="5" t="s">
        <v>18</v>
      </c>
      <c r="J19" s="5">
        <v>200</v>
      </c>
      <c r="K19" s="7">
        <v>240</v>
      </c>
      <c r="L19" s="7">
        <v>240</v>
      </c>
      <c r="M19" s="29">
        <f t="shared" si="0"/>
        <v>48000</v>
      </c>
      <c r="N19" s="6" t="s">
        <v>57</v>
      </c>
      <c r="O19" s="27"/>
    </row>
    <row r="20" spans="2:15" ht="22.5">
      <c r="B20" s="5">
        <v>68</v>
      </c>
      <c r="C20" s="5">
        <v>1</v>
      </c>
      <c r="D20" s="6" t="s">
        <v>61</v>
      </c>
      <c r="E20" s="6" t="s">
        <v>13</v>
      </c>
      <c r="F20" s="5"/>
      <c r="G20" s="5" t="s">
        <v>22</v>
      </c>
      <c r="H20" s="5" t="s">
        <v>62</v>
      </c>
      <c r="I20" s="5" t="s">
        <v>18</v>
      </c>
      <c r="J20" s="5">
        <v>500</v>
      </c>
      <c r="K20" s="7">
        <v>240</v>
      </c>
      <c r="L20" s="7">
        <v>240</v>
      </c>
      <c r="M20" s="29">
        <f t="shared" si="0"/>
        <v>120000</v>
      </c>
      <c r="N20" s="6" t="s">
        <v>57</v>
      </c>
      <c r="O20" s="27"/>
    </row>
    <row r="21" spans="2:15" ht="16.5" customHeight="1">
      <c r="B21" s="5">
        <v>77</v>
      </c>
      <c r="C21" s="5">
        <v>1</v>
      </c>
      <c r="D21" s="6" t="s">
        <v>56</v>
      </c>
      <c r="E21" s="6" t="s">
        <v>15</v>
      </c>
      <c r="F21" s="5">
        <v>2</v>
      </c>
      <c r="G21" s="5" t="s">
        <v>21</v>
      </c>
      <c r="H21" s="5" t="s">
        <v>16</v>
      </c>
      <c r="I21" s="5" t="s">
        <v>18</v>
      </c>
      <c r="J21" s="5">
        <v>25</v>
      </c>
      <c r="K21" s="7">
        <v>1100</v>
      </c>
      <c r="L21" s="7">
        <v>1100</v>
      </c>
      <c r="M21" s="29">
        <f t="shared" si="0"/>
        <v>27500</v>
      </c>
      <c r="N21" s="6" t="s">
        <v>57</v>
      </c>
      <c r="O21" s="27"/>
    </row>
    <row r="22" spans="2:15" ht="15" customHeight="1">
      <c r="B22" s="5">
        <v>80</v>
      </c>
      <c r="C22" s="5">
        <v>1</v>
      </c>
      <c r="D22" s="6" t="s">
        <v>56</v>
      </c>
      <c r="E22" s="6" t="s">
        <v>15</v>
      </c>
      <c r="F22" s="5">
        <v>3</v>
      </c>
      <c r="G22" s="5" t="s">
        <v>21</v>
      </c>
      <c r="H22" s="5" t="s">
        <v>16</v>
      </c>
      <c r="I22" s="5" t="s">
        <v>18</v>
      </c>
      <c r="J22" s="5">
        <v>20</v>
      </c>
      <c r="K22" s="7">
        <v>900</v>
      </c>
      <c r="L22" s="7">
        <v>900</v>
      </c>
      <c r="M22" s="29">
        <f t="shared" si="0"/>
        <v>18000</v>
      </c>
      <c r="N22" s="6" t="s">
        <v>57</v>
      </c>
      <c r="O22" s="27"/>
    </row>
    <row r="23" spans="2:15" ht="12.75">
      <c r="B23" s="5">
        <v>97</v>
      </c>
      <c r="C23" s="5">
        <v>1</v>
      </c>
      <c r="D23" s="6" t="s">
        <v>56</v>
      </c>
      <c r="E23" s="6" t="s">
        <v>13</v>
      </c>
      <c r="F23" s="5">
        <v>2</v>
      </c>
      <c r="G23" s="5" t="s">
        <v>20</v>
      </c>
      <c r="H23" s="5">
        <v>4</v>
      </c>
      <c r="I23" s="5" t="s">
        <v>18</v>
      </c>
      <c r="J23" s="5">
        <v>50</v>
      </c>
      <c r="K23" s="7">
        <v>410</v>
      </c>
      <c r="L23" s="7">
        <v>410</v>
      </c>
      <c r="M23" s="29">
        <f t="shared" si="0"/>
        <v>20500</v>
      </c>
      <c r="N23" s="6" t="s">
        <v>64</v>
      </c>
      <c r="O23" s="27"/>
    </row>
    <row r="24" spans="2:15" ht="12.75">
      <c r="B24" s="5">
        <v>114</v>
      </c>
      <c r="C24" s="5">
        <v>1</v>
      </c>
      <c r="D24" s="6" t="s">
        <v>56</v>
      </c>
      <c r="E24" s="6" t="s">
        <v>13</v>
      </c>
      <c r="F24" s="5">
        <v>3</v>
      </c>
      <c r="G24" s="5" t="s">
        <v>20</v>
      </c>
      <c r="H24" s="5">
        <v>4</v>
      </c>
      <c r="I24" s="5" t="s">
        <v>18</v>
      </c>
      <c r="J24" s="5">
        <v>50</v>
      </c>
      <c r="K24" s="7">
        <v>400</v>
      </c>
      <c r="L24" s="7">
        <v>400</v>
      </c>
      <c r="M24" s="29">
        <f t="shared" si="0"/>
        <v>20000</v>
      </c>
      <c r="N24" s="6" t="s">
        <v>64</v>
      </c>
      <c r="O24" s="27"/>
    </row>
    <row r="25" spans="2:15" ht="22.5">
      <c r="B25" s="5">
        <v>128</v>
      </c>
      <c r="C25" s="5">
        <v>1</v>
      </c>
      <c r="D25" s="6" t="s">
        <v>28</v>
      </c>
      <c r="E25" s="6" t="s">
        <v>13</v>
      </c>
      <c r="F25" s="5"/>
      <c r="G25" s="5" t="s">
        <v>11</v>
      </c>
      <c r="H25" s="5">
        <v>4</v>
      </c>
      <c r="I25" s="5" t="s">
        <v>18</v>
      </c>
      <c r="J25" s="5">
        <v>25</v>
      </c>
      <c r="K25" s="7">
        <v>220</v>
      </c>
      <c r="L25" s="7">
        <v>220</v>
      </c>
      <c r="M25" s="29">
        <f t="shared" si="0"/>
        <v>5500</v>
      </c>
      <c r="N25" s="6" t="s">
        <v>64</v>
      </c>
      <c r="O25" s="27"/>
    </row>
    <row r="26" spans="2:15" ht="22.5">
      <c r="B26" s="5">
        <v>129</v>
      </c>
      <c r="C26" s="5">
        <v>1</v>
      </c>
      <c r="D26" s="6" t="s">
        <v>28</v>
      </c>
      <c r="E26" s="6" t="s">
        <v>13</v>
      </c>
      <c r="F26" s="5"/>
      <c r="G26" s="5" t="s">
        <v>11</v>
      </c>
      <c r="H26" s="5">
        <v>4</v>
      </c>
      <c r="I26" s="5" t="s">
        <v>18</v>
      </c>
      <c r="J26" s="5">
        <v>25</v>
      </c>
      <c r="K26" s="7">
        <v>220</v>
      </c>
      <c r="L26" s="7">
        <v>220</v>
      </c>
      <c r="M26" s="29">
        <f t="shared" si="0"/>
        <v>5500</v>
      </c>
      <c r="N26" s="6" t="s">
        <v>64</v>
      </c>
      <c r="O26" s="27"/>
    </row>
    <row r="27" spans="2:15" ht="22.5">
      <c r="B27" s="5">
        <v>130</v>
      </c>
      <c r="C27" s="5">
        <v>1</v>
      </c>
      <c r="D27" s="6" t="s">
        <v>28</v>
      </c>
      <c r="E27" s="6" t="s">
        <v>13</v>
      </c>
      <c r="F27" s="5"/>
      <c r="G27" s="5" t="s">
        <v>11</v>
      </c>
      <c r="H27" s="5">
        <v>4</v>
      </c>
      <c r="I27" s="5" t="s">
        <v>18</v>
      </c>
      <c r="J27" s="5">
        <v>25</v>
      </c>
      <c r="K27" s="7">
        <v>220</v>
      </c>
      <c r="L27" s="7">
        <v>220</v>
      </c>
      <c r="M27" s="29">
        <f t="shared" si="0"/>
        <v>5500</v>
      </c>
      <c r="N27" s="6" t="s">
        <v>64</v>
      </c>
      <c r="O27" s="27"/>
    </row>
    <row r="28" spans="2:15" ht="22.5">
      <c r="B28" s="5">
        <v>140</v>
      </c>
      <c r="C28" s="5">
        <v>1</v>
      </c>
      <c r="D28" s="6" t="s">
        <v>28</v>
      </c>
      <c r="E28" s="6" t="s">
        <v>13</v>
      </c>
      <c r="F28" s="5"/>
      <c r="G28" s="5" t="s">
        <v>11</v>
      </c>
      <c r="H28" s="5">
        <v>4</v>
      </c>
      <c r="I28" s="5" t="s">
        <v>18</v>
      </c>
      <c r="J28" s="5">
        <v>200</v>
      </c>
      <c r="K28" s="7">
        <v>220</v>
      </c>
      <c r="L28" s="7">
        <v>220</v>
      </c>
      <c r="M28" s="29">
        <f t="shared" si="0"/>
        <v>44000</v>
      </c>
      <c r="N28" s="6" t="s">
        <v>64</v>
      </c>
      <c r="O28" s="27"/>
    </row>
    <row r="29" spans="2:15" ht="27.75" customHeight="1">
      <c r="B29" s="5">
        <v>151</v>
      </c>
      <c r="C29" s="5">
        <v>1</v>
      </c>
      <c r="D29" s="6" t="s">
        <v>56</v>
      </c>
      <c r="E29" s="6" t="s">
        <v>13</v>
      </c>
      <c r="F29" s="5">
        <v>1</v>
      </c>
      <c r="G29" s="5" t="s">
        <v>19</v>
      </c>
      <c r="H29" s="5" t="s">
        <v>29</v>
      </c>
      <c r="I29" s="5" t="s">
        <v>18</v>
      </c>
      <c r="J29" s="5">
        <v>25</v>
      </c>
      <c r="K29" s="7">
        <v>350</v>
      </c>
      <c r="L29" s="7">
        <v>350</v>
      </c>
      <c r="M29" s="29">
        <f t="shared" si="0"/>
        <v>8750</v>
      </c>
      <c r="N29" s="6" t="s">
        <v>65</v>
      </c>
      <c r="O29" s="27"/>
    </row>
    <row r="30" spans="2:15" ht="27.75" customHeight="1">
      <c r="B30" s="5">
        <v>152</v>
      </c>
      <c r="C30" s="5">
        <v>1</v>
      </c>
      <c r="D30" s="6" t="s">
        <v>56</v>
      </c>
      <c r="E30" s="6" t="s">
        <v>13</v>
      </c>
      <c r="F30" s="5">
        <v>1</v>
      </c>
      <c r="G30" s="5" t="s">
        <v>19</v>
      </c>
      <c r="H30" s="5" t="s">
        <v>29</v>
      </c>
      <c r="I30" s="5" t="s">
        <v>18</v>
      </c>
      <c r="J30" s="5">
        <v>25</v>
      </c>
      <c r="K30" s="7">
        <v>350</v>
      </c>
      <c r="L30" s="7">
        <v>350</v>
      </c>
      <c r="M30" s="29">
        <f t="shared" si="0"/>
        <v>8750</v>
      </c>
      <c r="N30" s="6" t="s">
        <v>65</v>
      </c>
      <c r="O30" s="27"/>
    </row>
    <row r="31" spans="2:15" ht="26.25" customHeight="1">
      <c r="B31" s="5">
        <v>169</v>
      </c>
      <c r="C31" s="5">
        <v>1</v>
      </c>
      <c r="D31" s="6" t="s">
        <v>56</v>
      </c>
      <c r="E31" s="6" t="s">
        <v>13</v>
      </c>
      <c r="F31" s="5">
        <v>2</v>
      </c>
      <c r="G31" s="5" t="s">
        <v>19</v>
      </c>
      <c r="H31" s="5" t="s">
        <v>29</v>
      </c>
      <c r="I31" s="5" t="s">
        <v>18</v>
      </c>
      <c r="J31" s="5">
        <v>25</v>
      </c>
      <c r="K31" s="7">
        <v>340</v>
      </c>
      <c r="L31" s="7">
        <v>340</v>
      </c>
      <c r="M31" s="29">
        <f t="shared" si="0"/>
        <v>8500</v>
      </c>
      <c r="N31" s="6" t="s">
        <v>65</v>
      </c>
      <c r="O31" s="27"/>
    </row>
    <row r="32" spans="2:15" ht="27.75" customHeight="1">
      <c r="B32" s="5">
        <v>170</v>
      </c>
      <c r="C32" s="5">
        <v>1</v>
      </c>
      <c r="D32" s="6" t="s">
        <v>56</v>
      </c>
      <c r="E32" s="6" t="s">
        <v>13</v>
      </c>
      <c r="F32" s="5">
        <v>2</v>
      </c>
      <c r="G32" s="5" t="s">
        <v>19</v>
      </c>
      <c r="H32" s="5" t="s">
        <v>29</v>
      </c>
      <c r="I32" s="5" t="s">
        <v>18</v>
      </c>
      <c r="J32" s="5">
        <v>25</v>
      </c>
      <c r="K32" s="7">
        <v>340</v>
      </c>
      <c r="L32" s="7">
        <v>340</v>
      </c>
      <c r="M32" s="29">
        <f t="shared" si="0"/>
        <v>8500</v>
      </c>
      <c r="N32" s="6" t="s">
        <v>65</v>
      </c>
      <c r="O32" s="27"/>
    </row>
    <row r="33" spans="2:15" ht="25.5" customHeight="1">
      <c r="B33" s="5">
        <v>174</v>
      </c>
      <c r="C33" s="5">
        <v>1</v>
      </c>
      <c r="D33" s="6" t="s">
        <v>56</v>
      </c>
      <c r="E33" s="6" t="s">
        <v>13</v>
      </c>
      <c r="F33" s="5">
        <v>2</v>
      </c>
      <c r="G33" s="5" t="s">
        <v>19</v>
      </c>
      <c r="H33" s="5" t="s">
        <v>29</v>
      </c>
      <c r="I33" s="5" t="s">
        <v>18</v>
      </c>
      <c r="J33" s="5">
        <v>100</v>
      </c>
      <c r="K33" s="7">
        <v>340</v>
      </c>
      <c r="L33" s="7">
        <v>340</v>
      </c>
      <c r="M33" s="29">
        <f t="shared" si="0"/>
        <v>34000</v>
      </c>
      <c r="N33" s="6" t="s">
        <v>65</v>
      </c>
      <c r="O33" s="27"/>
    </row>
    <row r="34" spans="2:15" ht="12.75">
      <c r="B34" s="5">
        <v>199</v>
      </c>
      <c r="C34" s="5">
        <v>1</v>
      </c>
      <c r="D34" s="6" t="s">
        <v>56</v>
      </c>
      <c r="E34" s="6" t="s">
        <v>13</v>
      </c>
      <c r="F34" s="5">
        <v>3</v>
      </c>
      <c r="G34" s="5" t="s">
        <v>19</v>
      </c>
      <c r="H34" s="5" t="s">
        <v>29</v>
      </c>
      <c r="I34" s="5" t="s">
        <v>18</v>
      </c>
      <c r="J34" s="5">
        <v>25</v>
      </c>
      <c r="K34" s="7">
        <v>330</v>
      </c>
      <c r="L34" s="7">
        <v>330</v>
      </c>
      <c r="M34" s="29">
        <f t="shared" si="0"/>
        <v>8250</v>
      </c>
      <c r="N34" s="6" t="s">
        <v>65</v>
      </c>
      <c r="O34" s="27"/>
    </row>
    <row r="35" spans="2:15" ht="12.75">
      <c r="B35" s="5">
        <v>200</v>
      </c>
      <c r="C35" s="5">
        <v>1</v>
      </c>
      <c r="D35" s="6" t="s">
        <v>56</v>
      </c>
      <c r="E35" s="6" t="s">
        <v>13</v>
      </c>
      <c r="F35" s="5">
        <v>3</v>
      </c>
      <c r="G35" s="5" t="s">
        <v>19</v>
      </c>
      <c r="H35" s="5" t="s">
        <v>29</v>
      </c>
      <c r="I35" s="5" t="s">
        <v>18</v>
      </c>
      <c r="J35" s="5">
        <v>25</v>
      </c>
      <c r="K35" s="7">
        <v>330</v>
      </c>
      <c r="L35" s="7">
        <v>330</v>
      </c>
      <c r="M35" s="29">
        <f t="shared" si="0"/>
        <v>8250</v>
      </c>
      <c r="N35" s="6" t="s">
        <v>65</v>
      </c>
      <c r="O35" s="27"/>
    </row>
    <row r="36" spans="2:15" ht="27.75" customHeight="1">
      <c r="B36" s="5">
        <v>201</v>
      </c>
      <c r="C36" s="5">
        <v>1</v>
      </c>
      <c r="D36" s="6" t="s">
        <v>56</v>
      </c>
      <c r="E36" s="6" t="s">
        <v>13</v>
      </c>
      <c r="F36" s="5">
        <v>3</v>
      </c>
      <c r="G36" s="5" t="s">
        <v>19</v>
      </c>
      <c r="H36" s="5" t="s">
        <v>29</v>
      </c>
      <c r="I36" s="5" t="s">
        <v>18</v>
      </c>
      <c r="J36" s="5">
        <v>50</v>
      </c>
      <c r="K36" s="7">
        <v>330</v>
      </c>
      <c r="L36" s="7">
        <v>330</v>
      </c>
      <c r="M36" s="29">
        <f t="shared" si="0"/>
        <v>16500</v>
      </c>
      <c r="N36" s="6" t="s">
        <v>65</v>
      </c>
      <c r="O36" s="27"/>
    </row>
    <row r="37" spans="2:15" ht="12.75">
      <c r="B37" s="5">
        <v>202</v>
      </c>
      <c r="C37" s="5">
        <v>1</v>
      </c>
      <c r="D37" s="6" t="s">
        <v>56</v>
      </c>
      <c r="E37" s="6" t="s">
        <v>13</v>
      </c>
      <c r="F37" s="5">
        <v>3</v>
      </c>
      <c r="G37" s="5" t="s">
        <v>19</v>
      </c>
      <c r="H37" s="5" t="s">
        <v>29</v>
      </c>
      <c r="I37" s="5" t="s">
        <v>18</v>
      </c>
      <c r="J37" s="5">
        <v>50</v>
      </c>
      <c r="K37" s="7">
        <v>330</v>
      </c>
      <c r="L37" s="7">
        <v>330</v>
      </c>
      <c r="M37" s="29">
        <f t="shared" si="0"/>
        <v>16500</v>
      </c>
      <c r="N37" s="6" t="s">
        <v>65</v>
      </c>
      <c r="O37" s="27"/>
    </row>
    <row r="38" spans="2:15" ht="12.75">
      <c r="B38" s="5">
        <v>203</v>
      </c>
      <c r="C38" s="5">
        <v>1</v>
      </c>
      <c r="D38" s="6" t="s">
        <v>56</v>
      </c>
      <c r="E38" s="6" t="s">
        <v>13</v>
      </c>
      <c r="F38" s="5">
        <v>3</v>
      </c>
      <c r="G38" s="5" t="s">
        <v>19</v>
      </c>
      <c r="H38" s="5" t="s">
        <v>29</v>
      </c>
      <c r="I38" s="5" t="s">
        <v>18</v>
      </c>
      <c r="J38" s="5">
        <v>50</v>
      </c>
      <c r="K38" s="7">
        <v>330</v>
      </c>
      <c r="L38" s="7">
        <v>330</v>
      </c>
      <c r="M38" s="29">
        <f t="shared" si="0"/>
        <v>16500</v>
      </c>
      <c r="N38" s="6" t="s">
        <v>65</v>
      </c>
      <c r="O38" s="27"/>
    </row>
    <row r="39" spans="2:15" ht="30" customHeight="1">
      <c r="B39" s="5">
        <v>204</v>
      </c>
      <c r="C39" s="5">
        <v>1</v>
      </c>
      <c r="D39" s="6" t="s">
        <v>56</v>
      </c>
      <c r="E39" s="6" t="s">
        <v>13</v>
      </c>
      <c r="F39" s="5">
        <v>3</v>
      </c>
      <c r="G39" s="5" t="s">
        <v>19</v>
      </c>
      <c r="H39" s="5" t="s">
        <v>29</v>
      </c>
      <c r="I39" s="5" t="s">
        <v>18</v>
      </c>
      <c r="J39" s="5">
        <v>100</v>
      </c>
      <c r="K39" s="7">
        <v>330</v>
      </c>
      <c r="L39" s="7">
        <v>330</v>
      </c>
      <c r="M39" s="29">
        <f t="shared" si="0"/>
        <v>33000</v>
      </c>
      <c r="N39" s="6" t="s">
        <v>65</v>
      </c>
      <c r="O39" s="27"/>
    </row>
    <row r="40" spans="2:15" ht="28.5" customHeight="1">
      <c r="B40" s="5">
        <v>209</v>
      </c>
      <c r="C40" s="5">
        <v>1</v>
      </c>
      <c r="D40" s="6" t="s">
        <v>56</v>
      </c>
      <c r="E40" s="6" t="s">
        <v>13</v>
      </c>
      <c r="F40" s="5">
        <v>3</v>
      </c>
      <c r="G40" s="5" t="s">
        <v>20</v>
      </c>
      <c r="H40" s="5" t="s">
        <v>29</v>
      </c>
      <c r="I40" s="5" t="s">
        <v>18</v>
      </c>
      <c r="J40" s="5">
        <v>25</v>
      </c>
      <c r="K40" s="7">
        <v>410</v>
      </c>
      <c r="L40" s="7">
        <v>410</v>
      </c>
      <c r="M40" s="29">
        <f t="shared" si="0"/>
        <v>10250</v>
      </c>
      <c r="N40" s="6" t="s">
        <v>65</v>
      </c>
      <c r="O40" s="27"/>
    </row>
    <row r="41" spans="2:15" ht="25.5" customHeight="1">
      <c r="B41" s="5">
        <v>210</v>
      </c>
      <c r="C41" s="5">
        <v>1</v>
      </c>
      <c r="D41" s="6" t="s">
        <v>56</v>
      </c>
      <c r="E41" s="6" t="s">
        <v>13</v>
      </c>
      <c r="F41" s="5">
        <v>3</v>
      </c>
      <c r="G41" s="5" t="s">
        <v>20</v>
      </c>
      <c r="H41" s="5" t="s">
        <v>29</v>
      </c>
      <c r="I41" s="5" t="s">
        <v>18</v>
      </c>
      <c r="J41" s="5">
        <v>25</v>
      </c>
      <c r="K41" s="7">
        <v>410</v>
      </c>
      <c r="L41" s="7">
        <v>410</v>
      </c>
      <c r="M41" s="29">
        <f t="shared" si="0"/>
        <v>10250</v>
      </c>
      <c r="N41" s="6" t="s">
        <v>65</v>
      </c>
      <c r="O41" s="27"/>
    </row>
    <row r="42" spans="2:15" ht="12.75">
      <c r="B42" s="5">
        <v>214</v>
      </c>
      <c r="C42" s="5">
        <v>1</v>
      </c>
      <c r="D42" s="6" t="s">
        <v>56</v>
      </c>
      <c r="E42" s="6" t="s">
        <v>13</v>
      </c>
      <c r="F42" s="5">
        <v>3</v>
      </c>
      <c r="G42" s="5" t="s">
        <v>20</v>
      </c>
      <c r="H42" s="5" t="s">
        <v>29</v>
      </c>
      <c r="I42" s="5" t="s">
        <v>18</v>
      </c>
      <c r="J42" s="5">
        <v>50</v>
      </c>
      <c r="K42" s="7">
        <v>410</v>
      </c>
      <c r="L42" s="7">
        <v>410</v>
      </c>
      <c r="M42" s="29">
        <f t="shared" si="0"/>
        <v>20500</v>
      </c>
      <c r="N42" s="6" t="s">
        <v>65</v>
      </c>
      <c r="O42" s="27"/>
    </row>
    <row r="43" spans="2:15" ht="24.75" customHeight="1">
      <c r="B43" s="5">
        <v>220</v>
      </c>
      <c r="C43" s="5">
        <v>1</v>
      </c>
      <c r="D43" s="6" t="s">
        <v>56</v>
      </c>
      <c r="E43" s="6" t="s">
        <v>13</v>
      </c>
      <c r="F43" s="5">
        <v>3</v>
      </c>
      <c r="G43" s="5" t="s">
        <v>21</v>
      </c>
      <c r="H43" s="5" t="s">
        <v>29</v>
      </c>
      <c r="I43" s="5" t="s">
        <v>18</v>
      </c>
      <c r="J43" s="5">
        <v>25</v>
      </c>
      <c r="K43" s="7">
        <v>460</v>
      </c>
      <c r="L43" s="7">
        <v>460</v>
      </c>
      <c r="M43" s="29">
        <f aca="true" t="shared" si="1" ref="M43:M74">PRODUCT(L43,J43)</f>
        <v>11500</v>
      </c>
      <c r="N43" s="6" t="s">
        <v>65</v>
      </c>
      <c r="O43" s="27"/>
    </row>
    <row r="44" spans="2:15" ht="27.75" customHeight="1">
      <c r="B44" s="5">
        <v>227</v>
      </c>
      <c r="C44" s="5">
        <v>1</v>
      </c>
      <c r="D44" s="6" t="s">
        <v>56</v>
      </c>
      <c r="E44" s="6" t="s">
        <v>13</v>
      </c>
      <c r="F44" s="5">
        <v>3</v>
      </c>
      <c r="G44" s="5" t="s">
        <v>24</v>
      </c>
      <c r="H44" s="5" t="s">
        <v>29</v>
      </c>
      <c r="I44" s="5" t="s">
        <v>18</v>
      </c>
      <c r="J44" s="5">
        <v>25</v>
      </c>
      <c r="K44" s="7">
        <v>500</v>
      </c>
      <c r="L44" s="7">
        <v>500</v>
      </c>
      <c r="M44" s="29">
        <f t="shared" si="1"/>
        <v>12500</v>
      </c>
      <c r="N44" s="6" t="s">
        <v>65</v>
      </c>
      <c r="O44" s="27"/>
    </row>
    <row r="45" spans="2:15" ht="27" customHeight="1">
      <c r="B45" s="5">
        <v>228</v>
      </c>
      <c r="C45" s="5">
        <v>1</v>
      </c>
      <c r="D45" s="6" t="s">
        <v>56</v>
      </c>
      <c r="E45" s="6" t="s">
        <v>13</v>
      </c>
      <c r="F45" s="5">
        <v>3</v>
      </c>
      <c r="G45" s="5" t="s">
        <v>24</v>
      </c>
      <c r="H45" s="5" t="s">
        <v>29</v>
      </c>
      <c r="I45" s="5" t="s">
        <v>18</v>
      </c>
      <c r="J45" s="5">
        <v>50</v>
      </c>
      <c r="K45" s="7">
        <v>500</v>
      </c>
      <c r="L45" s="7">
        <v>500</v>
      </c>
      <c r="M45" s="29">
        <f t="shared" si="1"/>
        <v>25000</v>
      </c>
      <c r="N45" s="6" t="s">
        <v>65</v>
      </c>
      <c r="O45" s="27"/>
    </row>
    <row r="46" spans="2:15" ht="12.75">
      <c r="B46" s="5">
        <v>259</v>
      </c>
      <c r="C46" s="5">
        <v>1</v>
      </c>
      <c r="D46" s="6" t="s">
        <v>56</v>
      </c>
      <c r="E46" s="6" t="s">
        <v>13</v>
      </c>
      <c r="F46" s="5">
        <v>2</v>
      </c>
      <c r="G46" s="5" t="s">
        <v>20</v>
      </c>
      <c r="H46" s="5" t="s">
        <v>58</v>
      </c>
      <c r="I46" s="5" t="s">
        <v>18</v>
      </c>
      <c r="J46" s="5">
        <v>100</v>
      </c>
      <c r="K46" s="7">
        <v>440</v>
      </c>
      <c r="L46" s="7">
        <v>440</v>
      </c>
      <c r="M46" s="29">
        <f t="shared" si="1"/>
        <v>44000</v>
      </c>
      <c r="N46" s="6" t="s">
        <v>67</v>
      </c>
      <c r="O46" s="27"/>
    </row>
    <row r="47" spans="2:15" ht="12.75">
      <c r="B47" s="5">
        <v>268</v>
      </c>
      <c r="C47" s="5">
        <v>1</v>
      </c>
      <c r="D47" s="6" t="s">
        <v>56</v>
      </c>
      <c r="E47" s="6" t="s">
        <v>13</v>
      </c>
      <c r="F47" s="5">
        <v>3</v>
      </c>
      <c r="G47" s="5" t="s">
        <v>19</v>
      </c>
      <c r="H47" s="5" t="s">
        <v>58</v>
      </c>
      <c r="I47" s="5" t="s">
        <v>18</v>
      </c>
      <c r="J47" s="5">
        <v>25</v>
      </c>
      <c r="K47" s="7">
        <v>340</v>
      </c>
      <c r="L47" s="7">
        <v>340</v>
      </c>
      <c r="M47" s="29">
        <f t="shared" si="1"/>
        <v>8500</v>
      </c>
      <c r="N47" s="6" t="s">
        <v>67</v>
      </c>
      <c r="O47" s="27"/>
    </row>
    <row r="48" spans="2:15" ht="12.75">
      <c r="B48" s="5">
        <v>269</v>
      </c>
      <c r="C48" s="5">
        <v>1</v>
      </c>
      <c r="D48" s="6" t="s">
        <v>56</v>
      </c>
      <c r="E48" s="6" t="s">
        <v>13</v>
      </c>
      <c r="F48" s="5">
        <v>3</v>
      </c>
      <c r="G48" s="5" t="s">
        <v>20</v>
      </c>
      <c r="H48" s="5" t="s">
        <v>58</v>
      </c>
      <c r="I48" s="5" t="s">
        <v>18</v>
      </c>
      <c r="J48" s="5">
        <v>25</v>
      </c>
      <c r="K48" s="7">
        <v>400</v>
      </c>
      <c r="L48" s="7">
        <v>400</v>
      </c>
      <c r="M48" s="29">
        <f t="shared" si="1"/>
        <v>10000</v>
      </c>
      <c r="N48" s="6" t="s">
        <v>67</v>
      </c>
      <c r="O48" s="27"/>
    </row>
    <row r="49" spans="2:15" ht="12.75">
      <c r="B49" s="5">
        <v>277</v>
      </c>
      <c r="C49" s="5">
        <v>1</v>
      </c>
      <c r="D49" s="6" t="s">
        <v>60</v>
      </c>
      <c r="E49" s="6" t="s">
        <v>13</v>
      </c>
      <c r="F49" s="5"/>
      <c r="G49" s="5" t="s">
        <v>25</v>
      </c>
      <c r="H49" s="5" t="s">
        <v>12</v>
      </c>
      <c r="I49" s="5" t="s">
        <v>18</v>
      </c>
      <c r="J49" s="5">
        <v>100</v>
      </c>
      <c r="K49" s="7">
        <v>280</v>
      </c>
      <c r="L49" s="7">
        <v>280</v>
      </c>
      <c r="M49" s="29">
        <f t="shared" si="1"/>
        <v>28000</v>
      </c>
      <c r="N49" s="6" t="s">
        <v>67</v>
      </c>
      <c r="O49" s="27"/>
    </row>
    <row r="50" spans="2:15" ht="12.75">
      <c r="B50" s="5">
        <v>278</v>
      </c>
      <c r="C50" s="5">
        <v>1</v>
      </c>
      <c r="D50" s="6" t="s">
        <v>60</v>
      </c>
      <c r="E50" s="6" t="s">
        <v>13</v>
      </c>
      <c r="F50" s="5"/>
      <c r="G50" s="5" t="s">
        <v>25</v>
      </c>
      <c r="H50" s="5" t="s">
        <v>12</v>
      </c>
      <c r="I50" s="5" t="s">
        <v>18</v>
      </c>
      <c r="J50" s="5">
        <v>100</v>
      </c>
      <c r="K50" s="7">
        <v>280</v>
      </c>
      <c r="L50" s="7">
        <v>280</v>
      </c>
      <c r="M50" s="29">
        <f t="shared" si="1"/>
        <v>28000</v>
      </c>
      <c r="N50" s="6" t="s">
        <v>67</v>
      </c>
      <c r="O50" s="27"/>
    </row>
    <row r="51" spans="2:15" ht="18.75" customHeight="1">
      <c r="B51" s="5">
        <v>279</v>
      </c>
      <c r="C51" s="5">
        <v>1</v>
      </c>
      <c r="D51" s="6" t="s">
        <v>59</v>
      </c>
      <c r="E51" s="6" t="s">
        <v>13</v>
      </c>
      <c r="F51" s="5"/>
      <c r="G51" s="5" t="s">
        <v>19</v>
      </c>
      <c r="H51" s="5" t="s">
        <v>16</v>
      </c>
      <c r="I51" s="5" t="s">
        <v>18</v>
      </c>
      <c r="J51" s="5">
        <v>25</v>
      </c>
      <c r="K51" s="7">
        <v>250</v>
      </c>
      <c r="L51" s="7">
        <v>250</v>
      </c>
      <c r="M51" s="29">
        <f t="shared" si="1"/>
        <v>6250</v>
      </c>
      <c r="N51" s="6" t="s">
        <v>67</v>
      </c>
      <c r="O51" s="27"/>
    </row>
    <row r="52" spans="2:15" ht="18.75" customHeight="1">
      <c r="B52" s="5">
        <v>280</v>
      </c>
      <c r="C52" s="5">
        <v>1</v>
      </c>
      <c r="D52" s="6" t="s">
        <v>59</v>
      </c>
      <c r="E52" s="6" t="s">
        <v>13</v>
      </c>
      <c r="F52" s="5"/>
      <c r="G52" s="5" t="s">
        <v>19</v>
      </c>
      <c r="H52" s="5" t="s">
        <v>16</v>
      </c>
      <c r="I52" s="5" t="s">
        <v>18</v>
      </c>
      <c r="J52" s="5">
        <v>25</v>
      </c>
      <c r="K52" s="7">
        <v>250</v>
      </c>
      <c r="L52" s="7">
        <v>250</v>
      </c>
      <c r="M52" s="29">
        <f t="shared" si="1"/>
        <v>6250</v>
      </c>
      <c r="N52" s="6" t="s">
        <v>67</v>
      </c>
      <c r="O52" s="27"/>
    </row>
    <row r="53" spans="2:15" ht="18.75" customHeight="1">
      <c r="B53" s="5">
        <v>281</v>
      </c>
      <c r="C53" s="5">
        <v>1</v>
      </c>
      <c r="D53" s="6" t="s">
        <v>59</v>
      </c>
      <c r="E53" s="6" t="s">
        <v>13</v>
      </c>
      <c r="F53" s="5"/>
      <c r="G53" s="5" t="s">
        <v>19</v>
      </c>
      <c r="H53" s="5" t="s">
        <v>16</v>
      </c>
      <c r="I53" s="5" t="s">
        <v>18</v>
      </c>
      <c r="J53" s="5">
        <v>50</v>
      </c>
      <c r="K53" s="7">
        <v>250</v>
      </c>
      <c r="L53" s="7">
        <v>250</v>
      </c>
      <c r="M53" s="29">
        <f t="shared" si="1"/>
        <v>12500</v>
      </c>
      <c r="N53" s="6" t="s">
        <v>67</v>
      </c>
      <c r="O53" s="27"/>
    </row>
    <row r="54" spans="2:15" ht="18.75" customHeight="1">
      <c r="B54" s="5">
        <v>282</v>
      </c>
      <c r="C54" s="5">
        <v>1</v>
      </c>
      <c r="D54" s="6" t="s">
        <v>59</v>
      </c>
      <c r="E54" s="6" t="s">
        <v>13</v>
      </c>
      <c r="F54" s="5"/>
      <c r="G54" s="5" t="s">
        <v>19</v>
      </c>
      <c r="H54" s="5" t="s">
        <v>16</v>
      </c>
      <c r="I54" s="5" t="s">
        <v>18</v>
      </c>
      <c r="J54" s="5">
        <v>50</v>
      </c>
      <c r="K54" s="7">
        <v>250</v>
      </c>
      <c r="L54" s="7">
        <v>250</v>
      </c>
      <c r="M54" s="29">
        <f t="shared" si="1"/>
        <v>12500</v>
      </c>
      <c r="N54" s="6" t="s">
        <v>67</v>
      </c>
      <c r="O54" s="27"/>
    </row>
    <row r="55" spans="2:15" ht="18.75" customHeight="1">
      <c r="B55" s="5">
        <v>283</v>
      </c>
      <c r="C55" s="5">
        <v>1</v>
      </c>
      <c r="D55" s="6" t="s">
        <v>59</v>
      </c>
      <c r="E55" s="6" t="s">
        <v>13</v>
      </c>
      <c r="F55" s="5"/>
      <c r="G55" s="5" t="s">
        <v>19</v>
      </c>
      <c r="H55" s="5" t="s">
        <v>16</v>
      </c>
      <c r="I55" s="5" t="s">
        <v>18</v>
      </c>
      <c r="J55" s="5">
        <v>50</v>
      </c>
      <c r="K55" s="7">
        <v>250</v>
      </c>
      <c r="L55" s="7">
        <v>250</v>
      </c>
      <c r="M55" s="29">
        <f t="shared" si="1"/>
        <v>12500</v>
      </c>
      <c r="N55" s="6" t="s">
        <v>67</v>
      </c>
      <c r="O55" s="27"/>
    </row>
    <row r="56" spans="2:15" ht="18.75" customHeight="1">
      <c r="B56" s="5">
        <v>284</v>
      </c>
      <c r="C56" s="5">
        <v>1</v>
      </c>
      <c r="D56" s="6" t="s">
        <v>59</v>
      </c>
      <c r="E56" s="6" t="s">
        <v>13</v>
      </c>
      <c r="F56" s="5"/>
      <c r="G56" s="5" t="s">
        <v>19</v>
      </c>
      <c r="H56" s="5" t="s">
        <v>16</v>
      </c>
      <c r="I56" s="5" t="s">
        <v>18</v>
      </c>
      <c r="J56" s="5">
        <v>50</v>
      </c>
      <c r="K56" s="7">
        <v>250</v>
      </c>
      <c r="L56" s="7">
        <v>250</v>
      </c>
      <c r="M56" s="29">
        <f t="shared" si="1"/>
        <v>12500</v>
      </c>
      <c r="N56" s="6" t="s">
        <v>67</v>
      </c>
      <c r="O56" s="27"/>
    </row>
    <row r="57" spans="2:15" ht="18.75" customHeight="1">
      <c r="B57" s="5">
        <v>285</v>
      </c>
      <c r="C57" s="5">
        <v>1</v>
      </c>
      <c r="D57" s="6" t="s">
        <v>59</v>
      </c>
      <c r="E57" s="6" t="s">
        <v>13</v>
      </c>
      <c r="F57" s="5"/>
      <c r="G57" s="5" t="s">
        <v>19</v>
      </c>
      <c r="H57" s="5" t="s">
        <v>16</v>
      </c>
      <c r="I57" s="5" t="s">
        <v>18</v>
      </c>
      <c r="J57" s="5">
        <v>100</v>
      </c>
      <c r="K57" s="7">
        <v>250</v>
      </c>
      <c r="L57" s="7">
        <v>250</v>
      </c>
      <c r="M57" s="29">
        <f t="shared" si="1"/>
        <v>25000</v>
      </c>
      <c r="N57" s="6" t="s">
        <v>67</v>
      </c>
      <c r="O57" s="27"/>
    </row>
    <row r="58" spans="2:15" ht="18.75" customHeight="1">
      <c r="B58" s="5">
        <v>286</v>
      </c>
      <c r="C58" s="5">
        <v>1</v>
      </c>
      <c r="D58" s="6" t="s">
        <v>59</v>
      </c>
      <c r="E58" s="6" t="s">
        <v>13</v>
      </c>
      <c r="F58" s="5"/>
      <c r="G58" s="5" t="s">
        <v>19</v>
      </c>
      <c r="H58" s="5" t="s">
        <v>16</v>
      </c>
      <c r="I58" s="5" t="s">
        <v>18</v>
      </c>
      <c r="J58" s="5">
        <v>100</v>
      </c>
      <c r="K58" s="7">
        <v>250</v>
      </c>
      <c r="L58" s="7">
        <v>250</v>
      </c>
      <c r="M58" s="29">
        <f t="shared" si="1"/>
        <v>25000</v>
      </c>
      <c r="N58" s="6" t="s">
        <v>67</v>
      </c>
      <c r="O58" s="27"/>
    </row>
    <row r="59" spans="2:15" ht="12.75">
      <c r="B59" s="5">
        <v>307</v>
      </c>
      <c r="C59" s="5">
        <v>1</v>
      </c>
      <c r="D59" s="6" t="s">
        <v>56</v>
      </c>
      <c r="E59" s="6" t="s">
        <v>13</v>
      </c>
      <c r="F59" s="5">
        <v>1</v>
      </c>
      <c r="G59" s="5" t="s">
        <v>21</v>
      </c>
      <c r="H59" s="5" t="s">
        <v>58</v>
      </c>
      <c r="I59" s="5" t="s">
        <v>18</v>
      </c>
      <c r="J59" s="5">
        <v>25</v>
      </c>
      <c r="K59" s="7">
        <v>600</v>
      </c>
      <c r="L59" s="7">
        <v>600</v>
      </c>
      <c r="M59" s="29">
        <f t="shared" si="1"/>
        <v>15000</v>
      </c>
      <c r="N59" s="6" t="s">
        <v>68</v>
      </c>
      <c r="O59" s="27"/>
    </row>
    <row r="60" spans="2:15" ht="12.75">
      <c r="B60" s="5">
        <v>308</v>
      </c>
      <c r="C60" s="5">
        <v>1</v>
      </c>
      <c r="D60" s="6" t="s">
        <v>56</v>
      </c>
      <c r="E60" s="6" t="s">
        <v>13</v>
      </c>
      <c r="F60" s="5">
        <v>1</v>
      </c>
      <c r="G60" s="5" t="s">
        <v>21</v>
      </c>
      <c r="H60" s="5" t="s">
        <v>58</v>
      </c>
      <c r="I60" s="5" t="s">
        <v>18</v>
      </c>
      <c r="J60" s="5">
        <v>25</v>
      </c>
      <c r="K60" s="7">
        <v>600</v>
      </c>
      <c r="L60" s="7">
        <v>600</v>
      </c>
      <c r="M60" s="29">
        <f t="shared" si="1"/>
        <v>15000</v>
      </c>
      <c r="N60" s="6" t="s">
        <v>68</v>
      </c>
      <c r="O60" s="27"/>
    </row>
    <row r="61" spans="2:15" ht="12.75">
      <c r="B61" s="5">
        <v>309</v>
      </c>
      <c r="C61" s="5">
        <v>1</v>
      </c>
      <c r="D61" s="6" t="s">
        <v>56</v>
      </c>
      <c r="E61" s="6" t="s">
        <v>13</v>
      </c>
      <c r="F61" s="5">
        <v>1</v>
      </c>
      <c r="G61" s="5" t="s">
        <v>21</v>
      </c>
      <c r="H61" s="5" t="s">
        <v>58</v>
      </c>
      <c r="I61" s="5" t="s">
        <v>18</v>
      </c>
      <c r="J61" s="5">
        <v>50</v>
      </c>
      <c r="K61" s="7">
        <v>600</v>
      </c>
      <c r="L61" s="7">
        <v>600</v>
      </c>
      <c r="M61" s="29">
        <f t="shared" si="1"/>
        <v>30000</v>
      </c>
      <c r="N61" s="6" t="s">
        <v>68</v>
      </c>
      <c r="O61" s="27"/>
    </row>
    <row r="62" spans="2:15" ht="12.75">
      <c r="B62" s="5">
        <v>310</v>
      </c>
      <c r="C62" s="5">
        <v>1</v>
      </c>
      <c r="D62" s="6" t="s">
        <v>56</v>
      </c>
      <c r="E62" s="6" t="s">
        <v>13</v>
      </c>
      <c r="F62" s="5">
        <v>1</v>
      </c>
      <c r="G62" s="5" t="s">
        <v>21</v>
      </c>
      <c r="H62" s="5" t="s">
        <v>58</v>
      </c>
      <c r="I62" s="5" t="s">
        <v>18</v>
      </c>
      <c r="J62" s="5">
        <v>50</v>
      </c>
      <c r="K62" s="7">
        <v>600</v>
      </c>
      <c r="L62" s="7">
        <v>600</v>
      </c>
      <c r="M62" s="29">
        <f t="shared" si="1"/>
        <v>30000</v>
      </c>
      <c r="N62" s="6" t="s">
        <v>68</v>
      </c>
      <c r="O62" s="27"/>
    </row>
    <row r="63" spans="2:15" ht="12.75">
      <c r="B63" s="5">
        <v>311</v>
      </c>
      <c r="C63" s="5">
        <v>1</v>
      </c>
      <c r="D63" s="6" t="s">
        <v>56</v>
      </c>
      <c r="E63" s="6" t="s">
        <v>13</v>
      </c>
      <c r="F63" s="5">
        <v>1</v>
      </c>
      <c r="G63" s="5" t="s">
        <v>21</v>
      </c>
      <c r="H63" s="5" t="s">
        <v>58</v>
      </c>
      <c r="I63" s="5" t="s">
        <v>18</v>
      </c>
      <c r="J63" s="5">
        <v>50</v>
      </c>
      <c r="K63" s="7">
        <v>600</v>
      </c>
      <c r="L63" s="7">
        <v>600</v>
      </c>
      <c r="M63" s="29">
        <f t="shared" si="1"/>
        <v>30000</v>
      </c>
      <c r="N63" s="6" t="s">
        <v>68</v>
      </c>
      <c r="O63" s="27"/>
    </row>
    <row r="64" spans="2:15" ht="12.75">
      <c r="B64" s="5">
        <v>312</v>
      </c>
      <c r="C64" s="5">
        <v>1</v>
      </c>
      <c r="D64" s="6" t="s">
        <v>56</v>
      </c>
      <c r="E64" s="6" t="s">
        <v>13</v>
      </c>
      <c r="F64" s="5">
        <v>1</v>
      </c>
      <c r="G64" s="5" t="s">
        <v>21</v>
      </c>
      <c r="H64" s="5" t="s">
        <v>58</v>
      </c>
      <c r="I64" s="5" t="s">
        <v>18</v>
      </c>
      <c r="J64" s="5">
        <v>100</v>
      </c>
      <c r="K64" s="7">
        <v>600</v>
      </c>
      <c r="L64" s="7">
        <v>600</v>
      </c>
      <c r="M64" s="29">
        <f t="shared" si="1"/>
        <v>60000</v>
      </c>
      <c r="N64" s="6" t="s">
        <v>68</v>
      </c>
      <c r="O64" s="27"/>
    </row>
    <row r="65" spans="2:15" ht="12.75">
      <c r="B65" s="5">
        <v>313</v>
      </c>
      <c r="C65" s="5">
        <v>1</v>
      </c>
      <c r="D65" s="6" t="s">
        <v>56</v>
      </c>
      <c r="E65" s="6" t="s">
        <v>13</v>
      </c>
      <c r="F65" s="5">
        <v>1</v>
      </c>
      <c r="G65" s="5" t="s">
        <v>24</v>
      </c>
      <c r="H65" s="5" t="s">
        <v>58</v>
      </c>
      <c r="I65" s="5" t="s">
        <v>18</v>
      </c>
      <c r="J65" s="5">
        <v>25</v>
      </c>
      <c r="K65" s="7">
        <v>650</v>
      </c>
      <c r="L65" s="7">
        <v>650</v>
      </c>
      <c r="M65" s="29">
        <f t="shared" si="1"/>
        <v>16250</v>
      </c>
      <c r="N65" s="6" t="s">
        <v>68</v>
      </c>
      <c r="O65" s="27"/>
    </row>
    <row r="66" spans="2:15" ht="12.75">
      <c r="B66" s="5">
        <v>314</v>
      </c>
      <c r="C66" s="5">
        <v>1</v>
      </c>
      <c r="D66" s="6" t="s">
        <v>56</v>
      </c>
      <c r="E66" s="6" t="s">
        <v>13</v>
      </c>
      <c r="F66" s="5">
        <v>1</v>
      </c>
      <c r="G66" s="5" t="s">
        <v>24</v>
      </c>
      <c r="H66" s="5" t="s">
        <v>58</v>
      </c>
      <c r="I66" s="5" t="s">
        <v>18</v>
      </c>
      <c r="J66" s="5">
        <v>25</v>
      </c>
      <c r="K66" s="7">
        <v>650</v>
      </c>
      <c r="L66" s="7">
        <v>650</v>
      </c>
      <c r="M66" s="29">
        <f t="shared" si="1"/>
        <v>16250</v>
      </c>
      <c r="N66" s="6" t="s">
        <v>68</v>
      </c>
      <c r="O66" s="27"/>
    </row>
    <row r="67" spans="2:15" ht="12.75">
      <c r="B67" s="5">
        <v>315</v>
      </c>
      <c r="C67" s="5">
        <v>1</v>
      </c>
      <c r="D67" s="6" t="s">
        <v>56</v>
      </c>
      <c r="E67" s="6" t="s">
        <v>13</v>
      </c>
      <c r="F67" s="5">
        <v>1</v>
      </c>
      <c r="G67" s="5" t="s">
        <v>24</v>
      </c>
      <c r="H67" s="5" t="s">
        <v>58</v>
      </c>
      <c r="I67" s="5" t="s">
        <v>18</v>
      </c>
      <c r="J67" s="5">
        <v>50</v>
      </c>
      <c r="K67" s="7">
        <v>650</v>
      </c>
      <c r="L67" s="7">
        <v>650</v>
      </c>
      <c r="M67" s="29">
        <f t="shared" si="1"/>
        <v>32500</v>
      </c>
      <c r="N67" s="6" t="s">
        <v>68</v>
      </c>
      <c r="O67" s="27"/>
    </row>
    <row r="68" spans="2:15" ht="12.75">
      <c r="B68" s="5">
        <v>316</v>
      </c>
      <c r="C68" s="5">
        <v>1</v>
      </c>
      <c r="D68" s="6" t="s">
        <v>56</v>
      </c>
      <c r="E68" s="6" t="s">
        <v>13</v>
      </c>
      <c r="F68" s="5">
        <v>1</v>
      </c>
      <c r="G68" s="5" t="s">
        <v>24</v>
      </c>
      <c r="H68" s="5" t="s">
        <v>58</v>
      </c>
      <c r="I68" s="5" t="s">
        <v>18</v>
      </c>
      <c r="J68" s="5">
        <v>50</v>
      </c>
      <c r="K68" s="7">
        <v>650</v>
      </c>
      <c r="L68" s="7">
        <v>650</v>
      </c>
      <c r="M68" s="29">
        <f t="shared" si="1"/>
        <v>32500</v>
      </c>
      <c r="N68" s="6" t="s">
        <v>68</v>
      </c>
      <c r="O68" s="27"/>
    </row>
    <row r="69" spans="2:15" ht="12.75">
      <c r="B69" s="5">
        <v>317</v>
      </c>
      <c r="C69" s="5">
        <v>1</v>
      </c>
      <c r="D69" s="6" t="s">
        <v>56</v>
      </c>
      <c r="E69" s="6" t="s">
        <v>13</v>
      </c>
      <c r="F69" s="5">
        <v>1</v>
      </c>
      <c r="G69" s="5" t="s">
        <v>24</v>
      </c>
      <c r="H69" s="5" t="s">
        <v>58</v>
      </c>
      <c r="I69" s="5" t="s">
        <v>18</v>
      </c>
      <c r="J69" s="5">
        <v>50</v>
      </c>
      <c r="K69" s="7">
        <v>650</v>
      </c>
      <c r="L69" s="7">
        <v>650</v>
      </c>
      <c r="M69" s="29">
        <f t="shared" si="1"/>
        <v>32500</v>
      </c>
      <c r="N69" s="6" t="s">
        <v>68</v>
      </c>
      <c r="O69" s="27"/>
    </row>
    <row r="70" spans="2:15" ht="12.75">
      <c r="B70" s="5">
        <v>318</v>
      </c>
      <c r="C70" s="5">
        <v>1</v>
      </c>
      <c r="D70" s="6" t="s">
        <v>56</v>
      </c>
      <c r="E70" s="6" t="s">
        <v>13</v>
      </c>
      <c r="F70" s="5">
        <v>1</v>
      </c>
      <c r="G70" s="5" t="s">
        <v>24</v>
      </c>
      <c r="H70" s="5" t="s">
        <v>58</v>
      </c>
      <c r="I70" s="5" t="s">
        <v>18</v>
      </c>
      <c r="J70" s="5">
        <v>100</v>
      </c>
      <c r="K70" s="7">
        <v>650</v>
      </c>
      <c r="L70" s="7">
        <v>650</v>
      </c>
      <c r="M70" s="29">
        <f t="shared" si="1"/>
        <v>65000</v>
      </c>
      <c r="N70" s="6" t="s">
        <v>68</v>
      </c>
      <c r="O70" s="27"/>
    </row>
    <row r="71" spans="2:15" ht="12.75">
      <c r="B71" s="5">
        <v>319</v>
      </c>
      <c r="C71" s="5">
        <v>1</v>
      </c>
      <c r="D71" s="6" t="s">
        <v>56</v>
      </c>
      <c r="E71" s="6" t="s">
        <v>13</v>
      </c>
      <c r="F71" s="5">
        <v>2</v>
      </c>
      <c r="G71" s="5" t="s">
        <v>21</v>
      </c>
      <c r="H71" s="5" t="s">
        <v>58</v>
      </c>
      <c r="I71" s="5" t="s">
        <v>18</v>
      </c>
      <c r="J71" s="5">
        <v>25</v>
      </c>
      <c r="K71" s="7">
        <v>530</v>
      </c>
      <c r="L71" s="7">
        <v>530</v>
      </c>
      <c r="M71" s="29">
        <f t="shared" si="1"/>
        <v>13250</v>
      </c>
      <c r="N71" s="6" t="s">
        <v>68</v>
      </c>
      <c r="O71" s="27"/>
    </row>
    <row r="72" spans="2:15" ht="12.75">
      <c r="B72" s="5">
        <v>320</v>
      </c>
      <c r="C72" s="5">
        <v>1</v>
      </c>
      <c r="D72" s="6" t="s">
        <v>56</v>
      </c>
      <c r="E72" s="6" t="s">
        <v>13</v>
      </c>
      <c r="F72" s="5">
        <v>2</v>
      </c>
      <c r="G72" s="5" t="s">
        <v>21</v>
      </c>
      <c r="H72" s="5" t="s">
        <v>58</v>
      </c>
      <c r="I72" s="5" t="s">
        <v>18</v>
      </c>
      <c r="J72" s="5">
        <v>25</v>
      </c>
      <c r="K72" s="7">
        <v>530</v>
      </c>
      <c r="L72" s="7">
        <v>530</v>
      </c>
      <c r="M72" s="29">
        <f t="shared" si="1"/>
        <v>13250</v>
      </c>
      <c r="N72" s="6" t="s">
        <v>68</v>
      </c>
      <c r="O72" s="27"/>
    </row>
    <row r="73" spans="2:15" ht="12.75">
      <c r="B73" s="5">
        <v>321</v>
      </c>
      <c r="C73" s="5">
        <v>1</v>
      </c>
      <c r="D73" s="6" t="s">
        <v>56</v>
      </c>
      <c r="E73" s="6" t="s">
        <v>13</v>
      </c>
      <c r="F73" s="5">
        <v>2</v>
      </c>
      <c r="G73" s="5" t="s">
        <v>21</v>
      </c>
      <c r="H73" s="5" t="s">
        <v>58</v>
      </c>
      <c r="I73" s="5" t="s">
        <v>18</v>
      </c>
      <c r="J73" s="5">
        <v>50</v>
      </c>
      <c r="K73" s="7">
        <v>530</v>
      </c>
      <c r="L73" s="7">
        <v>530</v>
      </c>
      <c r="M73" s="29">
        <f t="shared" si="1"/>
        <v>26500</v>
      </c>
      <c r="N73" s="6" t="s">
        <v>68</v>
      </c>
      <c r="O73" s="27"/>
    </row>
    <row r="74" spans="2:15" ht="12.75">
      <c r="B74" s="5">
        <v>322</v>
      </c>
      <c r="C74" s="5">
        <v>1</v>
      </c>
      <c r="D74" s="6" t="s">
        <v>56</v>
      </c>
      <c r="E74" s="6" t="s">
        <v>13</v>
      </c>
      <c r="F74" s="5">
        <v>2</v>
      </c>
      <c r="G74" s="5" t="s">
        <v>21</v>
      </c>
      <c r="H74" s="5" t="s">
        <v>58</v>
      </c>
      <c r="I74" s="5" t="s">
        <v>18</v>
      </c>
      <c r="J74" s="5">
        <v>50</v>
      </c>
      <c r="K74" s="7">
        <v>530</v>
      </c>
      <c r="L74" s="7">
        <v>530</v>
      </c>
      <c r="M74" s="29">
        <f t="shared" si="1"/>
        <v>26500</v>
      </c>
      <c r="N74" s="6" t="s">
        <v>68</v>
      </c>
      <c r="O74" s="27"/>
    </row>
    <row r="75" spans="2:15" ht="12.75">
      <c r="B75" s="5">
        <v>323</v>
      </c>
      <c r="C75" s="5">
        <v>1</v>
      </c>
      <c r="D75" s="6" t="s">
        <v>56</v>
      </c>
      <c r="E75" s="6" t="s">
        <v>13</v>
      </c>
      <c r="F75" s="5">
        <v>2</v>
      </c>
      <c r="G75" s="5" t="s">
        <v>21</v>
      </c>
      <c r="H75" s="5" t="s">
        <v>58</v>
      </c>
      <c r="I75" s="5" t="s">
        <v>18</v>
      </c>
      <c r="J75" s="5">
        <v>50</v>
      </c>
      <c r="K75" s="7">
        <v>530</v>
      </c>
      <c r="L75" s="7">
        <v>530</v>
      </c>
      <c r="M75" s="29">
        <f aca="true" t="shared" si="2" ref="M75:M106">PRODUCT(L75,J75)</f>
        <v>26500</v>
      </c>
      <c r="N75" s="6" t="s">
        <v>68</v>
      </c>
      <c r="O75" s="27"/>
    </row>
    <row r="76" spans="2:15" ht="12.75">
      <c r="B76" s="5">
        <v>324</v>
      </c>
      <c r="C76" s="5">
        <v>1</v>
      </c>
      <c r="D76" s="6" t="s">
        <v>56</v>
      </c>
      <c r="E76" s="6" t="s">
        <v>13</v>
      </c>
      <c r="F76" s="5">
        <v>2</v>
      </c>
      <c r="G76" s="5" t="s">
        <v>21</v>
      </c>
      <c r="H76" s="5" t="s">
        <v>58</v>
      </c>
      <c r="I76" s="5" t="s">
        <v>18</v>
      </c>
      <c r="J76" s="5">
        <v>100</v>
      </c>
      <c r="K76" s="7">
        <v>530</v>
      </c>
      <c r="L76" s="7">
        <v>530</v>
      </c>
      <c r="M76" s="29">
        <f t="shared" si="2"/>
        <v>53000</v>
      </c>
      <c r="N76" s="6" t="s">
        <v>68</v>
      </c>
      <c r="O76" s="27"/>
    </row>
    <row r="77" spans="2:15" ht="12.75">
      <c r="B77" s="5">
        <v>325</v>
      </c>
      <c r="C77" s="5">
        <v>1</v>
      </c>
      <c r="D77" s="6" t="s">
        <v>56</v>
      </c>
      <c r="E77" s="6" t="s">
        <v>13</v>
      </c>
      <c r="F77" s="5">
        <v>2</v>
      </c>
      <c r="G77" s="5" t="s">
        <v>21</v>
      </c>
      <c r="H77" s="5" t="s">
        <v>58</v>
      </c>
      <c r="I77" s="5" t="s">
        <v>18</v>
      </c>
      <c r="J77" s="5">
        <v>100</v>
      </c>
      <c r="K77" s="7">
        <v>530</v>
      </c>
      <c r="L77" s="7">
        <v>530</v>
      </c>
      <c r="M77" s="29">
        <f t="shared" si="2"/>
        <v>53000</v>
      </c>
      <c r="N77" s="6" t="s">
        <v>68</v>
      </c>
      <c r="O77" s="27"/>
    </row>
    <row r="78" spans="2:15" ht="22.5">
      <c r="B78" s="5">
        <v>326</v>
      </c>
      <c r="C78" s="5">
        <v>1</v>
      </c>
      <c r="D78" s="6" t="s">
        <v>69</v>
      </c>
      <c r="E78" s="6" t="s">
        <v>63</v>
      </c>
      <c r="F78" s="5"/>
      <c r="G78" s="5" t="s">
        <v>11</v>
      </c>
      <c r="H78" s="5" t="s">
        <v>10</v>
      </c>
      <c r="I78" s="5" t="s">
        <v>18</v>
      </c>
      <c r="J78" s="5">
        <v>25</v>
      </c>
      <c r="K78" s="7">
        <v>190</v>
      </c>
      <c r="L78" s="7">
        <v>190</v>
      </c>
      <c r="M78" s="29">
        <f t="shared" si="2"/>
        <v>4750</v>
      </c>
      <c r="N78" s="6" t="s">
        <v>68</v>
      </c>
      <c r="O78" s="27"/>
    </row>
    <row r="79" spans="2:15" ht="22.5">
      <c r="B79" s="5">
        <v>327</v>
      </c>
      <c r="C79" s="5">
        <v>1</v>
      </c>
      <c r="D79" s="6" t="s">
        <v>69</v>
      </c>
      <c r="E79" s="6" t="s">
        <v>63</v>
      </c>
      <c r="F79" s="5"/>
      <c r="G79" s="5" t="s">
        <v>11</v>
      </c>
      <c r="H79" s="5" t="s">
        <v>10</v>
      </c>
      <c r="I79" s="5" t="s">
        <v>18</v>
      </c>
      <c r="J79" s="5">
        <v>25</v>
      </c>
      <c r="K79" s="7">
        <v>190</v>
      </c>
      <c r="L79" s="7">
        <v>190</v>
      </c>
      <c r="M79" s="29">
        <f t="shared" si="2"/>
        <v>4750</v>
      </c>
      <c r="N79" s="6" t="s">
        <v>68</v>
      </c>
      <c r="O79" s="27"/>
    </row>
    <row r="80" spans="2:15" ht="22.5">
      <c r="B80" s="5">
        <v>328</v>
      </c>
      <c r="C80" s="5">
        <v>1</v>
      </c>
      <c r="D80" s="6" t="s">
        <v>69</v>
      </c>
      <c r="E80" s="6" t="s">
        <v>63</v>
      </c>
      <c r="F80" s="5"/>
      <c r="G80" s="5" t="s">
        <v>11</v>
      </c>
      <c r="H80" s="5" t="s">
        <v>10</v>
      </c>
      <c r="I80" s="5" t="s">
        <v>18</v>
      </c>
      <c r="J80" s="5">
        <v>25</v>
      </c>
      <c r="K80" s="7">
        <v>190</v>
      </c>
      <c r="L80" s="7">
        <v>190</v>
      </c>
      <c r="M80" s="29">
        <f t="shared" si="2"/>
        <v>4750</v>
      </c>
      <c r="N80" s="6" t="s">
        <v>68</v>
      </c>
      <c r="O80" s="27"/>
    </row>
    <row r="81" spans="2:15" ht="22.5">
      <c r="B81" s="5">
        <v>329</v>
      </c>
      <c r="C81" s="5">
        <v>1</v>
      </c>
      <c r="D81" s="6" t="s">
        <v>69</v>
      </c>
      <c r="E81" s="6" t="s">
        <v>63</v>
      </c>
      <c r="F81" s="5"/>
      <c r="G81" s="5" t="s">
        <v>11</v>
      </c>
      <c r="H81" s="5" t="s">
        <v>10</v>
      </c>
      <c r="I81" s="5" t="s">
        <v>18</v>
      </c>
      <c r="J81" s="5">
        <v>25</v>
      </c>
      <c r="K81" s="7">
        <v>190</v>
      </c>
      <c r="L81" s="7">
        <v>190</v>
      </c>
      <c r="M81" s="29">
        <f t="shared" si="2"/>
        <v>4750</v>
      </c>
      <c r="N81" s="6" t="s">
        <v>68</v>
      </c>
      <c r="O81" s="27"/>
    </row>
    <row r="82" spans="2:15" ht="22.5">
      <c r="B82" s="5">
        <v>330</v>
      </c>
      <c r="C82" s="5">
        <v>1</v>
      </c>
      <c r="D82" s="6" t="s">
        <v>69</v>
      </c>
      <c r="E82" s="6" t="s">
        <v>63</v>
      </c>
      <c r="F82" s="5"/>
      <c r="G82" s="5" t="s">
        <v>11</v>
      </c>
      <c r="H82" s="5" t="s">
        <v>10</v>
      </c>
      <c r="I82" s="5" t="s">
        <v>18</v>
      </c>
      <c r="J82" s="5">
        <v>50</v>
      </c>
      <c r="K82" s="7">
        <v>190</v>
      </c>
      <c r="L82" s="7">
        <v>190</v>
      </c>
      <c r="M82" s="29">
        <f t="shared" si="2"/>
        <v>9500</v>
      </c>
      <c r="N82" s="6" t="s">
        <v>68</v>
      </c>
      <c r="O82" s="27"/>
    </row>
    <row r="83" spans="2:15" ht="22.5">
      <c r="B83" s="5">
        <v>331</v>
      </c>
      <c r="C83" s="5">
        <v>1</v>
      </c>
      <c r="D83" s="6" t="s">
        <v>69</v>
      </c>
      <c r="E83" s="6" t="s">
        <v>63</v>
      </c>
      <c r="F83" s="5"/>
      <c r="G83" s="5" t="s">
        <v>11</v>
      </c>
      <c r="H83" s="5" t="s">
        <v>10</v>
      </c>
      <c r="I83" s="5" t="s">
        <v>18</v>
      </c>
      <c r="J83" s="5">
        <v>50</v>
      </c>
      <c r="K83" s="7">
        <v>190</v>
      </c>
      <c r="L83" s="7">
        <v>190</v>
      </c>
      <c r="M83" s="29">
        <f t="shared" si="2"/>
        <v>9500</v>
      </c>
      <c r="N83" s="6" t="s">
        <v>68</v>
      </c>
      <c r="O83" s="27"/>
    </row>
    <row r="84" spans="2:15" ht="22.5">
      <c r="B84" s="5">
        <v>332</v>
      </c>
      <c r="C84" s="5">
        <v>1</v>
      </c>
      <c r="D84" s="6" t="s">
        <v>69</v>
      </c>
      <c r="E84" s="6" t="s">
        <v>63</v>
      </c>
      <c r="F84" s="5"/>
      <c r="G84" s="5" t="s">
        <v>11</v>
      </c>
      <c r="H84" s="5" t="s">
        <v>10</v>
      </c>
      <c r="I84" s="5" t="s">
        <v>18</v>
      </c>
      <c r="J84" s="5">
        <v>50</v>
      </c>
      <c r="K84" s="7">
        <v>190</v>
      </c>
      <c r="L84" s="7">
        <v>190</v>
      </c>
      <c r="M84" s="29">
        <f t="shared" si="2"/>
        <v>9500</v>
      </c>
      <c r="N84" s="6" t="s">
        <v>68</v>
      </c>
      <c r="O84" s="27"/>
    </row>
    <row r="85" spans="2:15" ht="22.5">
      <c r="B85" s="5">
        <v>333</v>
      </c>
      <c r="C85" s="5">
        <v>1</v>
      </c>
      <c r="D85" s="6" t="s">
        <v>69</v>
      </c>
      <c r="E85" s="6" t="s">
        <v>63</v>
      </c>
      <c r="F85" s="5"/>
      <c r="G85" s="5" t="s">
        <v>11</v>
      </c>
      <c r="H85" s="5" t="s">
        <v>10</v>
      </c>
      <c r="I85" s="5" t="s">
        <v>18</v>
      </c>
      <c r="J85" s="5">
        <v>50</v>
      </c>
      <c r="K85" s="7">
        <v>190</v>
      </c>
      <c r="L85" s="7">
        <v>190</v>
      </c>
      <c r="M85" s="29">
        <f t="shared" si="2"/>
        <v>9500</v>
      </c>
      <c r="N85" s="6" t="s">
        <v>68</v>
      </c>
      <c r="O85" s="27"/>
    </row>
    <row r="86" spans="2:15" ht="22.5">
      <c r="B86" s="5">
        <v>334</v>
      </c>
      <c r="C86" s="5">
        <v>1</v>
      </c>
      <c r="D86" s="6" t="s">
        <v>69</v>
      </c>
      <c r="E86" s="6" t="s">
        <v>63</v>
      </c>
      <c r="F86" s="5"/>
      <c r="G86" s="5" t="s">
        <v>11</v>
      </c>
      <c r="H86" s="5" t="s">
        <v>10</v>
      </c>
      <c r="I86" s="5" t="s">
        <v>18</v>
      </c>
      <c r="J86" s="5">
        <v>100</v>
      </c>
      <c r="K86" s="7">
        <v>190</v>
      </c>
      <c r="L86" s="7">
        <v>190</v>
      </c>
      <c r="M86" s="29">
        <f t="shared" si="2"/>
        <v>19000</v>
      </c>
      <c r="N86" s="6" t="s">
        <v>68</v>
      </c>
      <c r="O86" s="27"/>
    </row>
    <row r="87" spans="2:15" ht="22.5">
      <c r="B87" s="5">
        <v>335</v>
      </c>
      <c r="C87" s="5">
        <v>1</v>
      </c>
      <c r="D87" s="6" t="s">
        <v>69</v>
      </c>
      <c r="E87" s="6" t="s">
        <v>63</v>
      </c>
      <c r="F87" s="5"/>
      <c r="G87" s="5" t="s">
        <v>11</v>
      </c>
      <c r="H87" s="5" t="s">
        <v>10</v>
      </c>
      <c r="I87" s="5" t="s">
        <v>18</v>
      </c>
      <c r="J87" s="5">
        <v>100</v>
      </c>
      <c r="K87" s="7">
        <v>190</v>
      </c>
      <c r="L87" s="7">
        <v>190</v>
      </c>
      <c r="M87" s="29">
        <f t="shared" si="2"/>
        <v>19000</v>
      </c>
      <c r="N87" s="6" t="s">
        <v>68</v>
      </c>
      <c r="O87" s="27"/>
    </row>
    <row r="88" spans="2:15" ht="22.5">
      <c r="B88" s="5">
        <v>336</v>
      </c>
      <c r="C88" s="5">
        <v>1</v>
      </c>
      <c r="D88" s="6" t="s">
        <v>69</v>
      </c>
      <c r="E88" s="6" t="s">
        <v>63</v>
      </c>
      <c r="F88" s="5"/>
      <c r="G88" s="5" t="s">
        <v>11</v>
      </c>
      <c r="H88" s="5" t="s">
        <v>10</v>
      </c>
      <c r="I88" s="5" t="s">
        <v>18</v>
      </c>
      <c r="J88" s="5">
        <v>100</v>
      </c>
      <c r="K88" s="7">
        <v>190</v>
      </c>
      <c r="L88" s="7">
        <v>190</v>
      </c>
      <c r="M88" s="29">
        <f t="shared" si="2"/>
        <v>19000</v>
      </c>
      <c r="N88" s="6" t="s">
        <v>68</v>
      </c>
      <c r="O88" s="27"/>
    </row>
    <row r="89" spans="2:15" ht="12.75">
      <c r="B89" s="5">
        <v>357</v>
      </c>
      <c r="C89" s="5">
        <v>1</v>
      </c>
      <c r="D89" s="6" t="s">
        <v>56</v>
      </c>
      <c r="E89" s="6" t="s">
        <v>13</v>
      </c>
      <c r="F89" s="5">
        <v>2</v>
      </c>
      <c r="G89" s="5" t="s">
        <v>19</v>
      </c>
      <c r="H89" s="5" t="s">
        <v>29</v>
      </c>
      <c r="I89" s="5" t="s">
        <v>18</v>
      </c>
      <c r="J89" s="5">
        <v>200</v>
      </c>
      <c r="K89" s="7">
        <v>370</v>
      </c>
      <c r="L89" s="7">
        <v>370</v>
      </c>
      <c r="M89" s="29">
        <f t="shared" si="2"/>
        <v>74000</v>
      </c>
      <c r="N89" s="6" t="s">
        <v>70</v>
      </c>
      <c r="O89" s="27"/>
    </row>
    <row r="90" spans="2:15" ht="12.75">
      <c r="B90" s="5">
        <v>358</v>
      </c>
      <c r="C90" s="5">
        <v>1</v>
      </c>
      <c r="D90" s="6" t="s">
        <v>56</v>
      </c>
      <c r="E90" s="6" t="s">
        <v>13</v>
      </c>
      <c r="F90" s="5">
        <v>2</v>
      </c>
      <c r="G90" s="5" t="s">
        <v>19</v>
      </c>
      <c r="H90" s="5" t="s">
        <v>29</v>
      </c>
      <c r="I90" s="5" t="s">
        <v>18</v>
      </c>
      <c r="J90" s="5">
        <v>400</v>
      </c>
      <c r="K90" s="7">
        <v>370</v>
      </c>
      <c r="L90" s="7">
        <v>370</v>
      </c>
      <c r="M90" s="29">
        <f t="shared" si="2"/>
        <v>148000</v>
      </c>
      <c r="N90" s="6" t="s">
        <v>70</v>
      </c>
      <c r="O90" s="27"/>
    </row>
    <row r="91" spans="2:15" ht="12.75">
      <c r="B91" s="5">
        <v>364</v>
      </c>
      <c r="C91" s="5">
        <v>1</v>
      </c>
      <c r="D91" s="6" t="s">
        <v>56</v>
      </c>
      <c r="E91" s="6" t="s">
        <v>13</v>
      </c>
      <c r="F91" s="5">
        <v>3</v>
      </c>
      <c r="G91" s="5" t="s">
        <v>19</v>
      </c>
      <c r="H91" s="5" t="s">
        <v>71</v>
      </c>
      <c r="I91" s="5" t="s">
        <v>18</v>
      </c>
      <c r="J91" s="5">
        <v>50</v>
      </c>
      <c r="K91" s="7">
        <v>365</v>
      </c>
      <c r="L91" s="7">
        <v>365</v>
      </c>
      <c r="M91" s="29">
        <f t="shared" si="2"/>
        <v>18250</v>
      </c>
      <c r="N91" s="6" t="s">
        <v>70</v>
      </c>
      <c r="O91" s="27"/>
    </row>
    <row r="92" spans="2:15" ht="12.75">
      <c r="B92" s="5">
        <v>365</v>
      </c>
      <c r="C92" s="5">
        <v>1</v>
      </c>
      <c r="D92" s="6" t="s">
        <v>56</v>
      </c>
      <c r="E92" s="6" t="s">
        <v>13</v>
      </c>
      <c r="F92" s="5">
        <v>3</v>
      </c>
      <c r="G92" s="5" t="s">
        <v>19</v>
      </c>
      <c r="H92" s="5" t="s">
        <v>71</v>
      </c>
      <c r="I92" s="5" t="s">
        <v>18</v>
      </c>
      <c r="J92" s="5">
        <v>50</v>
      </c>
      <c r="K92" s="7">
        <v>365</v>
      </c>
      <c r="L92" s="7">
        <v>365</v>
      </c>
      <c r="M92" s="29">
        <f t="shared" si="2"/>
        <v>18250</v>
      </c>
      <c r="N92" s="6" t="s">
        <v>70</v>
      </c>
      <c r="O92" s="27"/>
    </row>
    <row r="93" spans="2:15" ht="12.75">
      <c r="B93" s="5">
        <v>366</v>
      </c>
      <c r="C93" s="5">
        <v>1</v>
      </c>
      <c r="D93" s="6" t="s">
        <v>56</v>
      </c>
      <c r="E93" s="6" t="s">
        <v>13</v>
      </c>
      <c r="F93" s="5">
        <v>3</v>
      </c>
      <c r="G93" s="5" t="s">
        <v>19</v>
      </c>
      <c r="H93" s="5" t="s">
        <v>71</v>
      </c>
      <c r="I93" s="5" t="s">
        <v>18</v>
      </c>
      <c r="J93" s="5">
        <v>50</v>
      </c>
      <c r="K93" s="7">
        <v>365</v>
      </c>
      <c r="L93" s="7">
        <v>365</v>
      </c>
      <c r="M93" s="29">
        <f t="shared" si="2"/>
        <v>18250</v>
      </c>
      <c r="N93" s="6" t="s">
        <v>70</v>
      </c>
      <c r="O93" s="27"/>
    </row>
    <row r="94" spans="2:15" ht="12.75">
      <c r="B94" s="5">
        <v>367</v>
      </c>
      <c r="C94" s="5">
        <v>1</v>
      </c>
      <c r="D94" s="6" t="s">
        <v>56</v>
      </c>
      <c r="E94" s="6" t="s">
        <v>13</v>
      </c>
      <c r="F94" s="5">
        <v>3</v>
      </c>
      <c r="G94" s="5" t="s">
        <v>19</v>
      </c>
      <c r="H94" s="5" t="s">
        <v>71</v>
      </c>
      <c r="I94" s="5" t="s">
        <v>18</v>
      </c>
      <c r="J94" s="5">
        <v>100</v>
      </c>
      <c r="K94" s="7">
        <v>365</v>
      </c>
      <c r="L94" s="7">
        <v>365</v>
      </c>
      <c r="M94" s="29">
        <f t="shared" si="2"/>
        <v>36500</v>
      </c>
      <c r="N94" s="6" t="s">
        <v>70</v>
      </c>
      <c r="O94" s="27"/>
    </row>
    <row r="95" spans="2:15" ht="12.75">
      <c r="B95" s="5">
        <v>368</v>
      </c>
      <c r="C95" s="5">
        <v>1</v>
      </c>
      <c r="D95" s="6" t="s">
        <v>56</v>
      </c>
      <c r="E95" s="6" t="s">
        <v>13</v>
      </c>
      <c r="F95" s="5">
        <v>3</v>
      </c>
      <c r="G95" s="5" t="s">
        <v>19</v>
      </c>
      <c r="H95" s="5" t="s">
        <v>71</v>
      </c>
      <c r="I95" s="5" t="s">
        <v>18</v>
      </c>
      <c r="J95" s="5">
        <v>100</v>
      </c>
      <c r="K95" s="7">
        <v>365</v>
      </c>
      <c r="L95" s="7">
        <v>365</v>
      </c>
      <c r="M95" s="29">
        <f t="shared" si="2"/>
        <v>36500</v>
      </c>
      <c r="N95" s="6" t="s">
        <v>70</v>
      </c>
      <c r="O95" s="27"/>
    </row>
    <row r="96" spans="2:15" ht="12.75">
      <c r="B96" s="5">
        <v>369</v>
      </c>
      <c r="C96" s="5">
        <v>1</v>
      </c>
      <c r="D96" s="6" t="s">
        <v>56</v>
      </c>
      <c r="E96" s="6" t="s">
        <v>13</v>
      </c>
      <c r="F96" s="5">
        <v>3</v>
      </c>
      <c r="G96" s="5" t="s">
        <v>19</v>
      </c>
      <c r="H96" s="5" t="s">
        <v>71</v>
      </c>
      <c r="I96" s="5" t="s">
        <v>18</v>
      </c>
      <c r="J96" s="5">
        <v>100</v>
      </c>
      <c r="K96" s="7">
        <v>365</v>
      </c>
      <c r="L96" s="7">
        <v>365</v>
      </c>
      <c r="M96" s="29">
        <f t="shared" si="2"/>
        <v>36500</v>
      </c>
      <c r="N96" s="6" t="s">
        <v>70</v>
      </c>
      <c r="O96" s="27"/>
    </row>
    <row r="97" spans="2:15" ht="12.75">
      <c r="B97" s="5">
        <v>370</v>
      </c>
      <c r="C97" s="5">
        <v>1</v>
      </c>
      <c r="D97" s="6" t="s">
        <v>56</v>
      </c>
      <c r="E97" s="6" t="s">
        <v>13</v>
      </c>
      <c r="F97" s="5">
        <v>3</v>
      </c>
      <c r="G97" s="5" t="s">
        <v>19</v>
      </c>
      <c r="H97" s="5" t="s">
        <v>71</v>
      </c>
      <c r="I97" s="5" t="s">
        <v>18</v>
      </c>
      <c r="J97" s="5">
        <v>100</v>
      </c>
      <c r="K97" s="7">
        <v>365</v>
      </c>
      <c r="L97" s="7">
        <v>365</v>
      </c>
      <c r="M97" s="29">
        <f t="shared" si="2"/>
        <v>36500</v>
      </c>
      <c r="N97" s="6" t="s">
        <v>70</v>
      </c>
      <c r="O97" s="27"/>
    </row>
    <row r="98" spans="2:15" ht="12.75">
      <c r="B98" s="5">
        <v>398</v>
      </c>
      <c r="C98" s="5">
        <v>1</v>
      </c>
      <c r="D98" s="6" t="s">
        <v>56</v>
      </c>
      <c r="E98" s="6" t="s">
        <v>15</v>
      </c>
      <c r="F98" s="5">
        <v>1</v>
      </c>
      <c r="G98" s="5" t="s">
        <v>21</v>
      </c>
      <c r="H98" s="5" t="s">
        <v>16</v>
      </c>
      <c r="I98" s="5" t="s">
        <v>18</v>
      </c>
      <c r="J98" s="5">
        <v>15</v>
      </c>
      <c r="K98" s="7">
        <v>1600</v>
      </c>
      <c r="L98" s="7">
        <v>1600</v>
      </c>
      <c r="M98" s="29">
        <f t="shared" si="2"/>
        <v>24000</v>
      </c>
      <c r="N98" s="6" t="s">
        <v>65</v>
      </c>
      <c r="O98" s="27"/>
    </row>
    <row r="99" spans="2:15" ht="12.75">
      <c r="B99" s="5">
        <v>403</v>
      </c>
      <c r="C99" s="5">
        <v>1</v>
      </c>
      <c r="D99" s="6" t="s">
        <v>56</v>
      </c>
      <c r="E99" s="6" t="s">
        <v>15</v>
      </c>
      <c r="F99" s="5">
        <v>2</v>
      </c>
      <c r="G99" s="5" t="s">
        <v>21</v>
      </c>
      <c r="H99" s="5" t="s">
        <v>16</v>
      </c>
      <c r="I99" s="5" t="s">
        <v>18</v>
      </c>
      <c r="J99" s="5">
        <v>20</v>
      </c>
      <c r="K99" s="7">
        <v>1250</v>
      </c>
      <c r="L99" s="7">
        <v>1250</v>
      </c>
      <c r="M99" s="29">
        <f t="shared" si="2"/>
        <v>25000</v>
      </c>
      <c r="N99" s="6" t="s">
        <v>65</v>
      </c>
      <c r="O99" s="27"/>
    </row>
    <row r="100" spans="2:15" ht="12.75">
      <c r="B100" s="5">
        <v>404</v>
      </c>
      <c r="C100" s="5">
        <v>1</v>
      </c>
      <c r="D100" s="6" t="s">
        <v>56</v>
      </c>
      <c r="E100" s="6" t="s">
        <v>15</v>
      </c>
      <c r="F100" s="5">
        <v>2</v>
      </c>
      <c r="G100" s="5" t="s">
        <v>26</v>
      </c>
      <c r="H100" s="5" t="s">
        <v>16</v>
      </c>
      <c r="I100" s="5" t="s">
        <v>18</v>
      </c>
      <c r="J100" s="5">
        <v>15</v>
      </c>
      <c r="K100" s="7">
        <v>1750</v>
      </c>
      <c r="L100" s="7">
        <v>1750</v>
      </c>
      <c r="M100" s="29">
        <f t="shared" si="2"/>
        <v>26250</v>
      </c>
      <c r="N100" s="6" t="s">
        <v>65</v>
      </c>
      <c r="O100" s="27"/>
    </row>
    <row r="101" spans="2:15" ht="12.75">
      <c r="B101" s="5">
        <v>405</v>
      </c>
      <c r="C101" s="5">
        <v>1</v>
      </c>
      <c r="D101" s="6" t="s">
        <v>56</v>
      </c>
      <c r="E101" s="6" t="s">
        <v>15</v>
      </c>
      <c r="F101" s="5">
        <v>2</v>
      </c>
      <c r="G101" s="5" t="s">
        <v>26</v>
      </c>
      <c r="H101" s="5" t="s">
        <v>16</v>
      </c>
      <c r="I101" s="5" t="s">
        <v>18</v>
      </c>
      <c r="J101" s="5">
        <v>15</v>
      </c>
      <c r="K101" s="7">
        <v>1750</v>
      </c>
      <c r="L101" s="7">
        <v>1750</v>
      </c>
      <c r="M101" s="29">
        <f t="shared" si="2"/>
        <v>26250</v>
      </c>
      <c r="N101" s="6" t="s">
        <v>65</v>
      </c>
      <c r="O101" s="27"/>
    </row>
    <row r="102" spans="2:15" ht="12.75">
      <c r="B102" s="5">
        <v>406</v>
      </c>
      <c r="C102" s="5">
        <v>1</v>
      </c>
      <c r="D102" s="6" t="s">
        <v>56</v>
      </c>
      <c r="E102" s="6" t="s">
        <v>15</v>
      </c>
      <c r="F102" s="5">
        <v>2</v>
      </c>
      <c r="G102" s="5" t="s">
        <v>27</v>
      </c>
      <c r="H102" s="5" t="s">
        <v>16</v>
      </c>
      <c r="I102" s="5" t="s">
        <v>18</v>
      </c>
      <c r="J102" s="5">
        <v>5</v>
      </c>
      <c r="K102" s="7">
        <v>2050</v>
      </c>
      <c r="L102" s="7">
        <v>2050</v>
      </c>
      <c r="M102" s="29">
        <f t="shared" si="2"/>
        <v>10250</v>
      </c>
      <c r="N102" s="6" t="s">
        <v>65</v>
      </c>
      <c r="O102" s="27"/>
    </row>
    <row r="103" spans="2:15" ht="12.75">
      <c r="B103" s="5">
        <v>407</v>
      </c>
      <c r="C103" s="5">
        <v>1</v>
      </c>
      <c r="D103" s="6" t="s">
        <v>56</v>
      </c>
      <c r="E103" s="6" t="s">
        <v>15</v>
      </c>
      <c r="F103" s="5">
        <v>3</v>
      </c>
      <c r="G103" s="5" t="s">
        <v>23</v>
      </c>
      <c r="H103" s="5" t="s">
        <v>16</v>
      </c>
      <c r="I103" s="5" t="s">
        <v>18</v>
      </c>
      <c r="J103" s="5">
        <v>20</v>
      </c>
      <c r="K103" s="7">
        <v>500</v>
      </c>
      <c r="L103" s="7">
        <v>500</v>
      </c>
      <c r="M103" s="29">
        <f t="shared" si="2"/>
        <v>10000</v>
      </c>
      <c r="N103" s="6" t="s">
        <v>65</v>
      </c>
      <c r="O103" s="27"/>
    </row>
    <row r="104" spans="2:15" ht="12.75">
      <c r="B104" s="5">
        <v>409</v>
      </c>
      <c r="C104" s="5">
        <v>1</v>
      </c>
      <c r="D104" s="6" t="s">
        <v>56</v>
      </c>
      <c r="E104" s="6" t="s">
        <v>15</v>
      </c>
      <c r="F104" s="5">
        <v>3</v>
      </c>
      <c r="G104" s="5" t="s">
        <v>21</v>
      </c>
      <c r="H104" s="5" t="s">
        <v>16</v>
      </c>
      <c r="I104" s="5" t="s">
        <v>18</v>
      </c>
      <c r="J104" s="5">
        <v>15</v>
      </c>
      <c r="K104" s="7">
        <v>1000</v>
      </c>
      <c r="L104" s="7">
        <v>1000</v>
      </c>
      <c r="M104" s="29">
        <f t="shared" si="2"/>
        <v>15000</v>
      </c>
      <c r="N104" s="6" t="s">
        <v>65</v>
      </c>
      <c r="O104" s="27"/>
    </row>
    <row r="105" spans="2:15" ht="12.75">
      <c r="B105" s="5">
        <v>410</v>
      </c>
      <c r="C105" s="5">
        <v>1</v>
      </c>
      <c r="D105" s="6" t="s">
        <v>56</v>
      </c>
      <c r="E105" s="6" t="s">
        <v>15</v>
      </c>
      <c r="F105" s="5">
        <v>3</v>
      </c>
      <c r="G105" s="5" t="s">
        <v>21</v>
      </c>
      <c r="H105" s="5" t="s">
        <v>16</v>
      </c>
      <c r="I105" s="5" t="s">
        <v>18</v>
      </c>
      <c r="J105" s="5">
        <v>20</v>
      </c>
      <c r="K105" s="7">
        <v>1000</v>
      </c>
      <c r="L105" s="7">
        <v>1000</v>
      </c>
      <c r="M105" s="29">
        <f t="shared" si="2"/>
        <v>20000</v>
      </c>
      <c r="N105" s="6" t="s">
        <v>65</v>
      </c>
      <c r="O105" s="27"/>
    </row>
    <row r="106" spans="2:15" ht="12.75">
      <c r="B106" s="5">
        <v>411</v>
      </c>
      <c r="C106" s="5">
        <v>1</v>
      </c>
      <c r="D106" s="6" t="s">
        <v>56</v>
      </c>
      <c r="E106" s="6" t="s">
        <v>15</v>
      </c>
      <c r="F106" s="5">
        <v>3</v>
      </c>
      <c r="G106" s="5" t="s">
        <v>21</v>
      </c>
      <c r="H106" s="5" t="s">
        <v>16</v>
      </c>
      <c r="I106" s="5" t="s">
        <v>18</v>
      </c>
      <c r="J106" s="5">
        <v>20</v>
      </c>
      <c r="K106" s="7">
        <v>1000</v>
      </c>
      <c r="L106" s="7">
        <v>1000</v>
      </c>
      <c r="M106" s="29">
        <f t="shared" si="2"/>
        <v>20000</v>
      </c>
      <c r="N106" s="6" t="s">
        <v>65</v>
      </c>
      <c r="O106" s="27"/>
    </row>
    <row r="107" spans="2:15" ht="12.75">
      <c r="B107" s="5">
        <v>412</v>
      </c>
      <c r="C107" s="5">
        <v>1</v>
      </c>
      <c r="D107" s="6" t="s">
        <v>56</v>
      </c>
      <c r="E107" s="6" t="s">
        <v>15</v>
      </c>
      <c r="F107" s="5">
        <v>3</v>
      </c>
      <c r="G107" s="5" t="s">
        <v>21</v>
      </c>
      <c r="H107" s="5" t="s">
        <v>16</v>
      </c>
      <c r="I107" s="5" t="s">
        <v>18</v>
      </c>
      <c r="J107" s="5">
        <v>20</v>
      </c>
      <c r="K107" s="7">
        <v>1000</v>
      </c>
      <c r="L107" s="7">
        <v>1000</v>
      </c>
      <c r="M107" s="29">
        <f aca="true" t="shared" si="3" ref="M107:M138">PRODUCT(L107,J107)</f>
        <v>20000</v>
      </c>
      <c r="N107" s="6" t="s">
        <v>65</v>
      </c>
      <c r="O107" s="27"/>
    </row>
    <row r="108" spans="2:15" ht="12.75">
      <c r="B108" s="5">
        <v>413</v>
      </c>
      <c r="C108" s="5">
        <v>1</v>
      </c>
      <c r="D108" s="6" t="s">
        <v>56</v>
      </c>
      <c r="E108" s="6" t="s">
        <v>15</v>
      </c>
      <c r="F108" s="5">
        <v>3</v>
      </c>
      <c r="G108" s="5" t="s">
        <v>26</v>
      </c>
      <c r="H108" s="5" t="s">
        <v>16</v>
      </c>
      <c r="I108" s="5" t="s">
        <v>18</v>
      </c>
      <c r="J108" s="5">
        <v>15</v>
      </c>
      <c r="K108" s="7">
        <v>1250</v>
      </c>
      <c r="L108" s="7">
        <v>1250</v>
      </c>
      <c r="M108" s="29">
        <f t="shared" si="3"/>
        <v>18750</v>
      </c>
      <c r="N108" s="6" t="s">
        <v>65</v>
      </c>
      <c r="O108" s="27"/>
    </row>
    <row r="109" spans="2:15" ht="12.75">
      <c r="B109" s="5">
        <v>414</v>
      </c>
      <c r="C109" s="5">
        <v>1</v>
      </c>
      <c r="D109" s="6" t="s">
        <v>56</v>
      </c>
      <c r="E109" s="6" t="s">
        <v>15</v>
      </c>
      <c r="F109" s="5">
        <v>3</v>
      </c>
      <c r="G109" s="5" t="s">
        <v>26</v>
      </c>
      <c r="H109" s="5" t="s">
        <v>16</v>
      </c>
      <c r="I109" s="5" t="s">
        <v>18</v>
      </c>
      <c r="J109" s="5">
        <v>15</v>
      </c>
      <c r="K109" s="7">
        <v>1250</v>
      </c>
      <c r="L109" s="7">
        <v>1250</v>
      </c>
      <c r="M109" s="29">
        <f t="shared" si="3"/>
        <v>18750</v>
      </c>
      <c r="N109" s="6" t="s">
        <v>65</v>
      </c>
      <c r="O109" s="27"/>
    </row>
    <row r="110" spans="2:15" ht="12.75">
      <c r="B110" s="5">
        <v>444</v>
      </c>
      <c r="C110" s="5">
        <v>1</v>
      </c>
      <c r="D110" s="6" t="s">
        <v>56</v>
      </c>
      <c r="E110" s="6" t="s">
        <v>30</v>
      </c>
      <c r="F110" s="5">
        <v>1</v>
      </c>
      <c r="G110" s="5" t="s">
        <v>21</v>
      </c>
      <c r="H110" s="5" t="s">
        <v>16</v>
      </c>
      <c r="I110" s="5" t="s">
        <v>18</v>
      </c>
      <c r="J110" s="5">
        <v>20</v>
      </c>
      <c r="K110" s="7">
        <v>820</v>
      </c>
      <c r="L110" s="7">
        <v>820</v>
      </c>
      <c r="M110" s="29">
        <f t="shared" si="3"/>
        <v>16400</v>
      </c>
      <c r="N110" s="6" t="s">
        <v>55</v>
      </c>
      <c r="O110" s="27"/>
    </row>
    <row r="111" spans="2:15" ht="12.75">
      <c r="B111" s="5">
        <v>447</v>
      </c>
      <c r="C111" s="5">
        <v>1</v>
      </c>
      <c r="D111" s="6" t="s">
        <v>56</v>
      </c>
      <c r="E111" s="6" t="s">
        <v>30</v>
      </c>
      <c r="F111" s="5">
        <v>2</v>
      </c>
      <c r="G111" s="5" t="s">
        <v>21</v>
      </c>
      <c r="H111" s="5" t="s">
        <v>16</v>
      </c>
      <c r="I111" s="5" t="s">
        <v>18</v>
      </c>
      <c r="J111" s="5">
        <v>25</v>
      </c>
      <c r="K111" s="7">
        <v>700</v>
      </c>
      <c r="L111" s="7">
        <v>700</v>
      </c>
      <c r="M111" s="29">
        <f t="shared" si="3"/>
        <v>17500</v>
      </c>
      <c r="N111" s="6" t="s">
        <v>55</v>
      </c>
      <c r="O111" s="27"/>
    </row>
    <row r="112" spans="2:15" ht="12.75">
      <c r="B112" s="5">
        <v>448</v>
      </c>
      <c r="C112" s="5">
        <v>1</v>
      </c>
      <c r="D112" s="6" t="s">
        <v>56</v>
      </c>
      <c r="E112" s="6" t="s">
        <v>30</v>
      </c>
      <c r="F112" s="5">
        <v>2</v>
      </c>
      <c r="G112" s="5" t="s">
        <v>21</v>
      </c>
      <c r="H112" s="5" t="s">
        <v>16</v>
      </c>
      <c r="I112" s="5" t="s">
        <v>18</v>
      </c>
      <c r="J112" s="5">
        <v>25</v>
      </c>
      <c r="K112" s="7">
        <v>700</v>
      </c>
      <c r="L112" s="7">
        <v>700</v>
      </c>
      <c r="M112" s="29">
        <f t="shared" si="3"/>
        <v>17500</v>
      </c>
      <c r="N112" s="6" t="s">
        <v>55</v>
      </c>
      <c r="O112" s="27"/>
    </row>
    <row r="113" spans="2:15" ht="12.75">
      <c r="B113" s="5">
        <v>449</v>
      </c>
      <c r="C113" s="5">
        <v>1</v>
      </c>
      <c r="D113" s="6" t="s">
        <v>56</v>
      </c>
      <c r="E113" s="6" t="s">
        <v>30</v>
      </c>
      <c r="F113" s="5">
        <v>2</v>
      </c>
      <c r="G113" s="5" t="s">
        <v>26</v>
      </c>
      <c r="H113" s="5" t="s">
        <v>16</v>
      </c>
      <c r="I113" s="5" t="s">
        <v>18</v>
      </c>
      <c r="J113" s="5">
        <v>30</v>
      </c>
      <c r="K113" s="7">
        <v>990</v>
      </c>
      <c r="L113" s="7">
        <v>990</v>
      </c>
      <c r="M113" s="29">
        <f t="shared" si="3"/>
        <v>29700</v>
      </c>
      <c r="N113" s="6" t="s">
        <v>55</v>
      </c>
      <c r="O113" s="27"/>
    </row>
    <row r="114" spans="2:15" ht="12.75">
      <c r="B114" s="5">
        <v>452</v>
      </c>
      <c r="C114" s="5">
        <v>1</v>
      </c>
      <c r="D114" s="6" t="s">
        <v>56</v>
      </c>
      <c r="E114" s="6" t="s">
        <v>30</v>
      </c>
      <c r="F114" s="5">
        <v>3</v>
      </c>
      <c r="G114" s="5" t="s">
        <v>21</v>
      </c>
      <c r="H114" s="5" t="s">
        <v>16</v>
      </c>
      <c r="I114" s="5" t="s">
        <v>18</v>
      </c>
      <c r="J114" s="5">
        <v>20</v>
      </c>
      <c r="K114" s="7">
        <v>530</v>
      </c>
      <c r="L114" s="7">
        <v>530</v>
      </c>
      <c r="M114" s="29">
        <f t="shared" si="3"/>
        <v>10600</v>
      </c>
      <c r="N114" s="6" t="s">
        <v>55</v>
      </c>
      <c r="O114" s="27"/>
    </row>
    <row r="115" spans="2:15" ht="12.75">
      <c r="B115" s="5">
        <v>475</v>
      </c>
      <c r="C115" s="5">
        <v>1</v>
      </c>
      <c r="D115" s="6" t="s">
        <v>56</v>
      </c>
      <c r="E115" s="6" t="s">
        <v>17</v>
      </c>
      <c r="F115" s="5">
        <v>2</v>
      </c>
      <c r="G115" s="5" t="s">
        <v>23</v>
      </c>
      <c r="H115" s="5" t="s">
        <v>16</v>
      </c>
      <c r="I115" s="5" t="s">
        <v>18</v>
      </c>
      <c r="J115" s="5">
        <v>25</v>
      </c>
      <c r="K115" s="7">
        <v>320</v>
      </c>
      <c r="L115" s="7">
        <v>320</v>
      </c>
      <c r="M115" s="29">
        <f t="shared" si="3"/>
        <v>8000</v>
      </c>
      <c r="N115" s="6" t="s">
        <v>72</v>
      </c>
      <c r="O115" s="27"/>
    </row>
    <row r="116" spans="2:15" ht="12.75">
      <c r="B116" s="5">
        <v>479</v>
      </c>
      <c r="C116" s="5">
        <v>1</v>
      </c>
      <c r="D116" s="6" t="s">
        <v>56</v>
      </c>
      <c r="E116" s="6" t="s">
        <v>17</v>
      </c>
      <c r="F116" s="5">
        <v>2</v>
      </c>
      <c r="G116" s="5" t="s">
        <v>21</v>
      </c>
      <c r="H116" s="5" t="s">
        <v>16</v>
      </c>
      <c r="I116" s="5" t="s">
        <v>18</v>
      </c>
      <c r="J116" s="5">
        <v>25</v>
      </c>
      <c r="K116" s="7">
        <v>370</v>
      </c>
      <c r="L116" s="7">
        <v>370</v>
      </c>
      <c r="M116" s="29">
        <f t="shared" si="3"/>
        <v>9250</v>
      </c>
      <c r="N116" s="6" t="s">
        <v>72</v>
      </c>
      <c r="O116" s="27"/>
    </row>
    <row r="117" spans="2:15" ht="12.75">
      <c r="B117" s="5">
        <v>481</v>
      </c>
      <c r="C117" s="5">
        <v>1</v>
      </c>
      <c r="D117" s="6" t="s">
        <v>56</v>
      </c>
      <c r="E117" s="6" t="s">
        <v>17</v>
      </c>
      <c r="F117" s="5">
        <v>3</v>
      </c>
      <c r="G117" s="5" t="s">
        <v>23</v>
      </c>
      <c r="H117" s="5" t="s">
        <v>16</v>
      </c>
      <c r="I117" s="5" t="s">
        <v>18</v>
      </c>
      <c r="J117" s="5">
        <v>25</v>
      </c>
      <c r="K117" s="7">
        <v>280</v>
      </c>
      <c r="L117" s="7">
        <v>280</v>
      </c>
      <c r="M117" s="29">
        <f t="shared" si="3"/>
        <v>7000</v>
      </c>
      <c r="N117" s="6" t="s">
        <v>72</v>
      </c>
      <c r="O117" s="27"/>
    </row>
    <row r="118" spans="2:15" ht="12.75">
      <c r="B118" s="5">
        <v>484</v>
      </c>
      <c r="C118" s="5">
        <v>1</v>
      </c>
      <c r="D118" s="6" t="s">
        <v>56</v>
      </c>
      <c r="E118" s="6" t="s">
        <v>17</v>
      </c>
      <c r="F118" s="5">
        <v>3</v>
      </c>
      <c r="G118" s="5" t="s">
        <v>21</v>
      </c>
      <c r="H118" s="5" t="s">
        <v>16</v>
      </c>
      <c r="I118" s="5" t="s">
        <v>18</v>
      </c>
      <c r="J118" s="5">
        <v>25</v>
      </c>
      <c r="K118" s="7">
        <v>320</v>
      </c>
      <c r="L118" s="7">
        <v>320</v>
      </c>
      <c r="M118" s="29">
        <f t="shared" si="3"/>
        <v>8000</v>
      </c>
      <c r="N118" s="6" t="s">
        <v>72</v>
      </c>
      <c r="O118" s="27"/>
    </row>
    <row r="119" spans="2:15" ht="12.75">
      <c r="B119" s="5">
        <v>556</v>
      </c>
      <c r="C119" s="5">
        <v>1</v>
      </c>
      <c r="D119" s="6" t="s">
        <v>60</v>
      </c>
      <c r="E119" s="6" t="s">
        <v>13</v>
      </c>
      <c r="F119" s="5"/>
      <c r="G119" s="5" t="s">
        <v>25</v>
      </c>
      <c r="H119" s="5" t="s">
        <v>16</v>
      </c>
      <c r="I119" s="5" t="s">
        <v>18</v>
      </c>
      <c r="J119" s="5">
        <v>100</v>
      </c>
      <c r="K119" s="7">
        <v>240</v>
      </c>
      <c r="L119" s="7">
        <v>255</v>
      </c>
      <c r="M119" s="29">
        <f t="shared" si="3"/>
        <v>25500</v>
      </c>
      <c r="N119" s="6" t="s">
        <v>65</v>
      </c>
      <c r="O119" s="27"/>
    </row>
    <row r="120" spans="2:15" ht="12.75">
      <c r="B120" s="5">
        <v>557</v>
      </c>
      <c r="C120" s="5">
        <v>1</v>
      </c>
      <c r="D120" s="6" t="s">
        <v>60</v>
      </c>
      <c r="E120" s="6" t="s">
        <v>13</v>
      </c>
      <c r="F120" s="5"/>
      <c r="G120" s="5" t="s">
        <v>25</v>
      </c>
      <c r="H120" s="5" t="s">
        <v>16</v>
      </c>
      <c r="I120" s="5" t="s">
        <v>18</v>
      </c>
      <c r="J120" s="5">
        <v>100</v>
      </c>
      <c r="K120" s="7">
        <v>240</v>
      </c>
      <c r="L120" s="7">
        <v>245</v>
      </c>
      <c r="M120" s="29">
        <f t="shared" si="3"/>
        <v>24500</v>
      </c>
      <c r="N120" s="6" t="s">
        <v>65</v>
      </c>
      <c r="O120" s="27"/>
    </row>
    <row r="121" spans="2:15" ht="12.75">
      <c r="B121" s="5">
        <v>558</v>
      </c>
      <c r="C121" s="5">
        <v>1</v>
      </c>
      <c r="D121" s="6" t="s">
        <v>60</v>
      </c>
      <c r="E121" s="6" t="s">
        <v>13</v>
      </c>
      <c r="F121" s="5"/>
      <c r="G121" s="5" t="s">
        <v>25</v>
      </c>
      <c r="H121" s="5" t="s">
        <v>16</v>
      </c>
      <c r="I121" s="5" t="s">
        <v>18</v>
      </c>
      <c r="J121" s="5">
        <v>100</v>
      </c>
      <c r="K121" s="7">
        <v>240</v>
      </c>
      <c r="L121" s="7">
        <v>240</v>
      </c>
      <c r="M121" s="29">
        <f t="shared" si="3"/>
        <v>24000</v>
      </c>
      <c r="N121" s="6" t="s">
        <v>65</v>
      </c>
      <c r="O121" s="27"/>
    </row>
    <row r="122" spans="2:15" ht="12.75">
      <c r="B122" s="5">
        <v>559</v>
      </c>
      <c r="C122" s="5">
        <v>1</v>
      </c>
      <c r="D122" s="6" t="s">
        <v>60</v>
      </c>
      <c r="E122" s="6" t="s">
        <v>13</v>
      </c>
      <c r="F122" s="5"/>
      <c r="G122" s="5" t="s">
        <v>25</v>
      </c>
      <c r="H122" s="5" t="s">
        <v>16</v>
      </c>
      <c r="I122" s="5" t="s">
        <v>18</v>
      </c>
      <c r="J122" s="5">
        <v>100</v>
      </c>
      <c r="K122" s="7">
        <v>240</v>
      </c>
      <c r="L122" s="7">
        <v>240</v>
      </c>
      <c r="M122" s="29">
        <f t="shared" si="3"/>
        <v>24000</v>
      </c>
      <c r="N122" s="6" t="s">
        <v>65</v>
      </c>
      <c r="O122" s="27"/>
    </row>
    <row r="123" spans="2:15" ht="12.75">
      <c r="B123" s="5">
        <v>560</v>
      </c>
      <c r="C123" s="5">
        <v>1</v>
      </c>
      <c r="D123" s="6" t="s">
        <v>60</v>
      </c>
      <c r="E123" s="6" t="s">
        <v>13</v>
      </c>
      <c r="F123" s="5"/>
      <c r="G123" s="5" t="s">
        <v>25</v>
      </c>
      <c r="H123" s="5" t="s">
        <v>16</v>
      </c>
      <c r="I123" s="5" t="s">
        <v>18</v>
      </c>
      <c r="J123" s="5">
        <v>100</v>
      </c>
      <c r="K123" s="7">
        <v>240</v>
      </c>
      <c r="L123" s="7">
        <v>240</v>
      </c>
      <c r="M123" s="29">
        <f t="shared" si="3"/>
        <v>24000</v>
      </c>
      <c r="N123" s="6" t="s">
        <v>65</v>
      </c>
      <c r="O123" s="27"/>
    </row>
    <row r="124" spans="2:15" ht="22.5">
      <c r="B124" s="5">
        <v>562</v>
      </c>
      <c r="C124" s="5">
        <v>1</v>
      </c>
      <c r="D124" s="6" t="s">
        <v>59</v>
      </c>
      <c r="E124" s="6" t="s">
        <v>13</v>
      </c>
      <c r="F124" s="5"/>
      <c r="G124" s="5" t="s">
        <v>19</v>
      </c>
      <c r="H124" s="5" t="s">
        <v>16</v>
      </c>
      <c r="I124" s="5" t="s">
        <v>18</v>
      </c>
      <c r="J124" s="5">
        <v>25</v>
      </c>
      <c r="K124" s="7">
        <v>240</v>
      </c>
      <c r="L124" s="7">
        <v>240</v>
      </c>
      <c r="M124" s="29">
        <f t="shared" si="3"/>
        <v>6000</v>
      </c>
      <c r="N124" s="6" t="s">
        <v>65</v>
      </c>
      <c r="O124" s="27"/>
    </row>
    <row r="125" spans="2:15" ht="22.5">
      <c r="B125" s="5">
        <v>563</v>
      </c>
      <c r="C125" s="5">
        <v>1</v>
      </c>
      <c r="D125" s="6" t="s">
        <v>59</v>
      </c>
      <c r="E125" s="6" t="s">
        <v>13</v>
      </c>
      <c r="F125" s="5"/>
      <c r="G125" s="5" t="s">
        <v>19</v>
      </c>
      <c r="H125" s="5" t="s">
        <v>16</v>
      </c>
      <c r="I125" s="5" t="s">
        <v>18</v>
      </c>
      <c r="J125" s="5">
        <v>25</v>
      </c>
      <c r="K125" s="7">
        <v>240</v>
      </c>
      <c r="L125" s="7">
        <v>240</v>
      </c>
      <c r="M125" s="29">
        <f t="shared" si="3"/>
        <v>6000</v>
      </c>
      <c r="N125" s="6" t="s">
        <v>65</v>
      </c>
      <c r="O125" s="27"/>
    </row>
    <row r="126" spans="2:15" ht="22.5">
      <c r="B126" s="5">
        <v>564</v>
      </c>
      <c r="C126" s="5">
        <v>1</v>
      </c>
      <c r="D126" s="6" t="s">
        <v>59</v>
      </c>
      <c r="E126" s="6" t="s">
        <v>13</v>
      </c>
      <c r="F126" s="5"/>
      <c r="G126" s="5" t="s">
        <v>19</v>
      </c>
      <c r="H126" s="5" t="s">
        <v>16</v>
      </c>
      <c r="I126" s="5" t="s">
        <v>18</v>
      </c>
      <c r="J126" s="5">
        <v>50</v>
      </c>
      <c r="K126" s="7">
        <v>240</v>
      </c>
      <c r="L126" s="7">
        <v>240</v>
      </c>
      <c r="M126" s="29">
        <f t="shared" si="3"/>
        <v>12000</v>
      </c>
      <c r="N126" s="6" t="s">
        <v>65</v>
      </c>
      <c r="O126" s="27"/>
    </row>
    <row r="127" spans="2:15" ht="22.5">
      <c r="B127" s="5">
        <v>565</v>
      </c>
      <c r="C127" s="5">
        <v>1</v>
      </c>
      <c r="D127" s="6" t="s">
        <v>59</v>
      </c>
      <c r="E127" s="6" t="s">
        <v>13</v>
      </c>
      <c r="F127" s="5"/>
      <c r="G127" s="5" t="s">
        <v>19</v>
      </c>
      <c r="H127" s="5" t="s">
        <v>16</v>
      </c>
      <c r="I127" s="5" t="s">
        <v>18</v>
      </c>
      <c r="J127" s="5">
        <v>50</v>
      </c>
      <c r="K127" s="7">
        <v>240</v>
      </c>
      <c r="L127" s="7">
        <v>240</v>
      </c>
      <c r="M127" s="29">
        <f t="shared" si="3"/>
        <v>12000</v>
      </c>
      <c r="N127" s="6" t="s">
        <v>65</v>
      </c>
      <c r="O127" s="27"/>
    </row>
    <row r="128" spans="2:15" ht="22.5">
      <c r="B128" s="5">
        <v>566</v>
      </c>
      <c r="C128" s="5">
        <v>1</v>
      </c>
      <c r="D128" s="6" t="s">
        <v>59</v>
      </c>
      <c r="E128" s="6" t="s">
        <v>13</v>
      </c>
      <c r="F128" s="5"/>
      <c r="G128" s="5" t="s">
        <v>19</v>
      </c>
      <c r="H128" s="5" t="s">
        <v>16</v>
      </c>
      <c r="I128" s="5" t="s">
        <v>18</v>
      </c>
      <c r="J128" s="5">
        <v>50</v>
      </c>
      <c r="K128" s="7">
        <v>240</v>
      </c>
      <c r="L128" s="7">
        <v>240</v>
      </c>
      <c r="M128" s="29">
        <f t="shared" si="3"/>
        <v>12000</v>
      </c>
      <c r="N128" s="6" t="s">
        <v>65</v>
      </c>
      <c r="O128" s="27"/>
    </row>
    <row r="129" spans="2:15" ht="22.5">
      <c r="B129" s="5">
        <v>572</v>
      </c>
      <c r="C129" s="5">
        <v>1</v>
      </c>
      <c r="D129" s="6" t="s">
        <v>59</v>
      </c>
      <c r="E129" s="6" t="s">
        <v>63</v>
      </c>
      <c r="F129" s="5"/>
      <c r="G129" s="5" t="s">
        <v>21</v>
      </c>
      <c r="H129" s="5" t="s">
        <v>16</v>
      </c>
      <c r="I129" s="5" t="s">
        <v>18</v>
      </c>
      <c r="J129" s="5">
        <v>40</v>
      </c>
      <c r="K129" s="7">
        <v>260</v>
      </c>
      <c r="L129" s="7">
        <v>260</v>
      </c>
      <c r="M129" s="29">
        <f t="shared" si="3"/>
        <v>10400</v>
      </c>
      <c r="N129" s="6" t="s">
        <v>65</v>
      </c>
      <c r="O129" s="27"/>
    </row>
    <row r="130" spans="2:15" ht="22.5">
      <c r="B130" s="5">
        <v>573</v>
      </c>
      <c r="C130" s="5">
        <v>1</v>
      </c>
      <c r="D130" s="6" t="s">
        <v>59</v>
      </c>
      <c r="E130" s="6" t="s">
        <v>63</v>
      </c>
      <c r="F130" s="5"/>
      <c r="G130" s="5" t="s">
        <v>26</v>
      </c>
      <c r="H130" s="5" t="s">
        <v>16</v>
      </c>
      <c r="I130" s="5" t="s">
        <v>18</v>
      </c>
      <c r="J130" s="5">
        <v>20</v>
      </c>
      <c r="K130" s="7">
        <v>300</v>
      </c>
      <c r="L130" s="7">
        <v>300</v>
      </c>
      <c r="M130" s="29">
        <f t="shared" si="3"/>
        <v>6000</v>
      </c>
      <c r="N130" s="6" t="s">
        <v>65</v>
      </c>
      <c r="O130" s="27"/>
    </row>
    <row r="131" spans="2:15" ht="22.5">
      <c r="B131" s="5">
        <v>607</v>
      </c>
      <c r="C131" s="5">
        <v>1</v>
      </c>
      <c r="D131" s="6" t="s">
        <v>28</v>
      </c>
      <c r="E131" s="6" t="s">
        <v>13</v>
      </c>
      <c r="F131" s="5"/>
      <c r="G131" s="5" t="s">
        <v>11</v>
      </c>
      <c r="H131" s="5" t="s">
        <v>16</v>
      </c>
      <c r="I131" s="5" t="s">
        <v>18</v>
      </c>
      <c r="J131" s="5">
        <v>200</v>
      </c>
      <c r="K131" s="7">
        <v>220</v>
      </c>
      <c r="L131" s="7">
        <v>220</v>
      </c>
      <c r="M131" s="29">
        <f t="shared" si="3"/>
        <v>44000</v>
      </c>
      <c r="N131" s="6" t="s">
        <v>65</v>
      </c>
      <c r="O131" s="27"/>
    </row>
    <row r="132" spans="2:15" ht="22.5">
      <c r="B132" s="5">
        <v>632</v>
      </c>
      <c r="C132" s="5">
        <v>1</v>
      </c>
      <c r="D132" s="6" t="s">
        <v>59</v>
      </c>
      <c r="E132" s="6" t="s">
        <v>13</v>
      </c>
      <c r="F132" s="5"/>
      <c r="G132" s="5" t="s">
        <v>19</v>
      </c>
      <c r="H132" s="5" t="s">
        <v>71</v>
      </c>
      <c r="I132" s="5" t="s">
        <v>18</v>
      </c>
      <c r="J132" s="5">
        <v>25</v>
      </c>
      <c r="K132" s="7">
        <v>260</v>
      </c>
      <c r="L132" s="7">
        <v>260</v>
      </c>
      <c r="M132" s="29">
        <f t="shared" si="3"/>
        <v>6500</v>
      </c>
      <c r="N132" s="6" t="s">
        <v>70</v>
      </c>
      <c r="O132" s="27"/>
    </row>
    <row r="133" spans="2:15" ht="22.5">
      <c r="B133" s="5">
        <v>633</v>
      </c>
      <c r="C133" s="5">
        <v>1</v>
      </c>
      <c r="D133" s="6" t="s">
        <v>59</v>
      </c>
      <c r="E133" s="6" t="s">
        <v>13</v>
      </c>
      <c r="F133" s="5"/>
      <c r="G133" s="5" t="s">
        <v>19</v>
      </c>
      <c r="H133" s="5" t="s">
        <v>71</v>
      </c>
      <c r="I133" s="5" t="s">
        <v>18</v>
      </c>
      <c r="J133" s="5">
        <v>25</v>
      </c>
      <c r="K133" s="7">
        <v>260</v>
      </c>
      <c r="L133" s="7">
        <v>260</v>
      </c>
      <c r="M133" s="29">
        <f t="shared" si="3"/>
        <v>6500</v>
      </c>
      <c r="N133" s="6" t="s">
        <v>70</v>
      </c>
      <c r="O133" s="27"/>
    </row>
    <row r="134" spans="2:15" ht="22.5">
      <c r="B134" s="5">
        <v>634</v>
      </c>
      <c r="C134" s="5">
        <v>1</v>
      </c>
      <c r="D134" s="6" t="s">
        <v>59</v>
      </c>
      <c r="E134" s="6" t="s">
        <v>13</v>
      </c>
      <c r="F134" s="5"/>
      <c r="G134" s="5" t="s">
        <v>19</v>
      </c>
      <c r="H134" s="5" t="s">
        <v>71</v>
      </c>
      <c r="I134" s="5" t="s">
        <v>18</v>
      </c>
      <c r="J134" s="5">
        <v>50</v>
      </c>
      <c r="K134" s="7">
        <v>260</v>
      </c>
      <c r="L134" s="7">
        <v>260</v>
      </c>
      <c r="M134" s="29">
        <f t="shared" si="3"/>
        <v>13000</v>
      </c>
      <c r="N134" s="6" t="s">
        <v>70</v>
      </c>
      <c r="O134" s="27"/>
    </row>
    <row r="135" spans="2:15" ht="22.5">
      <c r="B135" s="5">
        <v>635</v>
      </c>
      <c r="C135" s="5">
        <v>1</v>
      </c>
      <c r="D135" s="6" t="s">
        <v>59</v>
      </c>
      <c r="E135" s="6" t="s">
        <v>13</v>
      </c>
      <c r="F135" s="5"/>
      <c r="G135" s="5" t="s">
        <v>19</v>
      </c>
      <c r="H135" s="5" t="s">
        <v>71</v>
      </c>
      <c r="I135" s="5" t="s">
        <v>18</v>
      </c>
      <c r="J135" s="5">
        <v>50</v>
      </c>
      <c r="K135" s="7">
        <v>260</v>
      </c>
      <c r="L135" s="7">
        <v>260</v>
      </c>
      <c r="M135" s="29">
        <f t="shared" si="3"/>
        <v>13000</v>
      </c>
      <c r="N135" s="6" t="s">
        <v>70</v>
      </c>
      <c r="O135" s="27"/>
    </row>
    <row r="136" spans="2:15" ht="22.5">
      <c r="B136" s="5">
        <v>636</v>
      </c>
      <c r="C136" s="5">
        <v>1</v>
      </c>
      <c r="D136" s="6" t="s">
        <v>59</v>
      </c>
      <c r="E136" s="6" t="s">
        <v>13</v>
      </c>
      <c r="F136" s="5"/>
      <c r="G136" s="5" t="s">
        <v>19</v>
      </c>
      <c r="H136" s="5" t="s">
        <v>71</v>
      </c>
      <c r="I136" s="5" t="s">
        <v>18</v>
      </c>
      <c r="J136" s="5">
        <v>50</v>
      </c>
      <c r="K136" s="7">
        <v>260</v>
      </c>
      <c r="L136" s="7">
        <v>260</v>
      </c>
      <c r="M136" s="29">
        <f t="shared" si="3"/>
        <v>13000</v>
      </c>
      <c r="N136" s="6" t="s">
        <v>70</v>
      </c>
      <c r="O136" s="27"/>
    </row>
    <row r="137" spans="2:15" ht="22.5">
      <c r="B137" s="5">
        <v>637</v>
      </c>
      <c r="C137" s="5">
        <v>1</v>
      </c>
      <c r="D137" s="6" t="s">
        <v>59</v>
      </c>
      <c r="E137" s="6" t="s">
        <v>13</v>
      </c>
      <c r="F137" s="5"/>
      <c r="G137" s="5" t="s">
        <v>19</v>
      </c>
      <c r="H137" s="5" t="s">
        <v>71</v>
      </c>
      <c r="I137" s="5" t="s">
        <v>18</v>
      </c>
      <c r="J137" s="5">
        <v>100</v>
      </c>
      <c r="K137" s="7">
        <v>260</v>
      </c>
      <c r="L137" s="7">
        <v>260</v>
      </c>
      <c r="M137" s="29">
        <f t="shared" si="3"/>
        <v>26000</v>
      </c>
      <c r="N137" s="6" t="s">
        <v>70</v>
      </c>
      <c r="O137" s="27"/>
    </row>
    <row r="138" spans="2:15" ht="22.5" customHeight="1">
      <c r="B138" s="5">
        <v>638</v>
      </c>
      <c r="C138" s="5">
        <v>1</v>
      </c>
      <c r="D138" s="6" t="s">
        <v>59</v>
      </c>
      <c r="E138" s="6" t="s">
        <v>13</v>
      </c>
      <c r="F138" s="5"/>
      <c r="G138" s="5" t="s">
        <v>19</v>
      </c>
      <c r="H138" s="5" t="s">
        <v>71</v>
      </c>
      <c r="I138" s="5" t="s">
        <v>18</v>
      </c>
      <c r="J138" s="5">
        <v>100</v>
      </c>
      <c r="K138" s="7">
        <v>260</v>
      </c>
      <c r="L138" s="7">
        <v>265</v>
      </c>
      <c r="M138" s="29">
        <f t="shared" si="3"/>
        <v>26500</v>
      </c>
      <c r="N138" s="6" t="s">
        <v>70</v>
      </c>
      <c r="O138" s="27"/>
    </row>
    <row r="139" spans="2:15" ht="16.5" customHeight="1">
      <c r="B139" s="5">
        <v>641</v>
      </c>
      <c r="C139" s="5">
        <v>1</v>
      </c>
      <c r="D139" s="6" t="s">
        <v>59</v>
      </c>
      <c r="E139" s="6" t="s">
        <v>13</v>
      </c>
      <c r="F139" s="5"/>
      <c r="G139" s="5" t="s">
        <v>20</v>
      </c>
      <c r="H139" s="5">
        <v>4</v>
      </c>
      <c r="I139" s="5" t="s">
        <v>18</v>
      </c>
      <c r="J139" s="5">
        <v>50</v>
      </c>
      <c r="K139" s="7">
        <v>280</v>
      </c>
      <c r="L139" s="7">
        <v>280</v>
      </c>
      <c r="M139" s="29">
        <f aca="true" t="shared" si="4" ref="M139:M170">PRODUCT(L139,J139)</f>
        <v>14000</v>
      </c>
      <c r="N139" s="6" t="s">
        <v>70</v>
      </c>
      <c r="O139" s="27"/>
    </row>
    <row r="140" spans="2:15" ht="18.75" customHeight="1">
      <c r="B140" s="5">
        <v>642</v>
      </c>
      <c r="C140" s="5">
        <v>1</v>
      </c>
      <c r="D140" s="6" t="s">
        <v>59</v>
      </c>
      <c r="E140" s="6" t="s">
        <v>13</v>
      </c>
      <c r="F140" s="5"/>
      <c r="G140" s="5" t="s">
        <v>20</v>
      </c>
      <c r="H140" s="5">
        <v>4</v>
      </c>
      <c r="I140" s="5" t="s">
        <v>18</v>
      </c>
      <c r="J140" s="5">
        <v>50</v>
      </c>
      <c r="K140" s="7">
        <v>280</v>
      </c>
      <c r="L140" s="7">
        <v>280</v>
      </c>
      <c r="M140" s="29">
        <f t="shared" si="4"/>
        <v>14000</v>
      </c>
      <c r="N140" s="6" t="s">
        <v>70</v>
      </c>
      <c r="O140" s="27"/>
    </row>
    <row r="141" spans="2:15" ht="18.75" customHeight="1">
      <c r="B141" s="5">
        <v>643</v>
      </c>
      <c r="C141" s="5">
        <v>1</v>
      </c>
      <c r="D141" s="6" t="s">
        <v>59</v>
      </c>
      <c r="E141" s="6" t="s">
        <v>13</v>
      </c>
      <c r="F141" s="5"/>
      <c r="G141" s="5" t="s">
        <v>20</v>
      </c>
      <c r="H141" s="5">
        <v>4</v>
      </c>
      <c r="I141" s="5" t="s">
        <v>18</v>
      </c>
      <c r="J141" s="5">
        <v>50</v>
      </c>
      <c r="K141" s="7">
        <v>280</v>
      </c>
      <c r="L141" s="7">
        <v>280</v>
      </c>
      <c r="M141" s="29">
        <f t="shared" si="4"/>
        <v>14000</v>
      </c>
      <c r="N141" s="6" t="s">
        <v>70</v>
      </c>
      <c r="O141" s="27"/>
    </row>
    <row r="142" spans="2:15" ht="17.25" customHeight="1">
      <c r="B142" s="5">
        <v>644</v>
      </c>
      <c r="C142" s="5">
        <v>1</v>
      </c>
      <c r="D142" s="6" t="s">
        <v>59</v>
      </c>
      <c r="E142" s="6" t="s">
        <v>13</v>
      </c>
      <c r="F142" s="5"/>
      <c r="G142" s="5" t="s">
        <v>20</v>
      </c>
      <c r="H142" s="5">
        <v>4</v>
      </c>
      <c r="I142" s="5" t="s">
        <v>18</v>
      </c>
      <c r="J142" s="5">
        <v>50</v>
      </c>
      <c r="K142" s="7">
        <v>280</v>
      </c>
      <c r="L142" s="7">
        <v>280</v>
      </c>
      <c r="M142" s="29">
        <f t="shared" si="4"/>
        <v>14000</v>
      </c>
      <c r="N142" s="6" t="s">
        <v>70</v>
      </c>
      <c r="O142" s="27"/>
    </row>
    <row r="143" spans="2:15" ht="18" customHeight="1">
      <c r="B143" s="5">
        <v>645</v>
      </c>
      <c r="C143" s="5">
        <v>1</v>
      </c>
      <c r="D143" s="6" t="s">
        <v>59</v>
      </c>
      <c r="E143" s="6" t="s">
        <v>13</v>
      </c>
      <c r="F143" s="5"/>
      <c r="G143" s="5" t="s">
        <v>20</v>
      </c>
      <c r="H143" s="5">
        <v>4</v>
      </c>
      <c r="I143" s="5" t="s">
        <v>18</v>
      </c>
      <c r="J143" s="5">
        <v>100</v>
      </c>
      <c r="K143" s="7">
        <v>280</v>
      </c>
      <c r="L143" s="7">
        <v>280</v>
      </c>
      <c r="M143" s="29">
        <f t="shared" si="4"/>
        <v>28000</v>
      </c>
      <c r="N143" s="6" t="s">
        <v>70</v>
      </c>
      <c r="O143" s="27"/>
    </row>
    <row r="144" spans="2:15" ht="19.5" customHeight="1">
      <c r="B144" s="5">
        <v>646</v>
      </c>
      <c r="C144" s="5">
        <v>1</v>
      </c>
      <c r="D144" s="6" t="s">
        <v>59</v>
      </c>
      <c r="E144" s="6" t="s">
        <v>13</v>
      </c>
      <c r="F144" s="5"/>
      <c r="G144" s="5" t="s">
        <v>22</v>
      </c>
      <c r="H144" s="5">
        <v>4</v>
      </c>
      <c r="I144" s="5" t="s">
        <v>18</v>
      </c>
      <c r="J144" s="5">
        <v>25</v>
      </c>
      <c r="K144" s="7">
        <v>330</v>
      </c>
      <c r="L144" s="7">
        <v>330</v>
      </c>
      <c r="M144" s="29">
        <f t="shared" si="4"/>
        <v>8250</v>
      </c>
      <c r="N144" s="6" t="s">
        <v>70</v>
      </c>
      <c r="O144" s="27"/>
    </row>
    <row r="145" spans="2:15" ht="18" customHeight="1">
      <c r="B145" s="5">
        <v>648</v>
      </c>
      <c r="C145" s="5">
        <v>1</v>
      </c>
      <c r="D145" s="6" t="s">
        <v>59</v>
      </c>
      <c r="E145" s="6" t="s">
        <v>13</v>
      </c>
      <c r="F145" s="5"/>
      <c r="G145" s="5" t="s">
        <v>22</v>
      </c>
      <c r="H145" s="5">
        <v>4</v>
      </c>
      <c r="I145" s="5" t="s">
        <v>18</v>
      </c>
      <c r="J145" s="5">
        <v>50</v>
      </c>
      <c r="K145" s="7">
        <v>330</v>
      </c>
      <c r="L145" s="7">
        <v>330</v>
      </c>
      <c r="M145" s="29">
        <f t="shared" si="4"/>
        <v>16500</v>
      </c>
      <c r="N145" s="6" t="s">
        <v>70</v>
      </c>
      <c r="O145" s="27"/>
    </row>
    <row r="146" spans="2:15" ht="15.75" customHeight="1">
      <c r="B146" s="5">
        <v>649</v>
      </c>
      <c r="C146" s="5">
        <v>1</v>
      </c>
      <c r="D146" s="6" t="s">
        <v>59</v>
      </c>
      <c r="E146" s="6" t="s">
        <v>13</v>
      </c>
      <c r="F146" s="5"/>
      <c r="G146" s="5" t="s">
        <v>22</v>
      </c>
      <c r="H146" s="5">
        <v>4</v>
      </c>
      <c r="I146" s="5" t="s">
        <v>18</v>
      </c>
      <c r="J146" s="5">
        <v>50</v>
      </c>
      <c r="K146" s="7">
        <v>330</v>
      </c>
      <c r="L146" s="7">
        <v>330</v>
      </c>
      <c r="M146" s="29">
        <f t="shared" si="4"/>
        <v>16500</v>
      </c>
      <c r="N146" s="6" t="s">
        <v>70</v>
      </c>
      <c r="O146" s="27"/>
    </row>
    <row r="147" spans="2:15" ht="18" customHeight="1">
      <c r="B147" s="5">
        <v>650</v>
      </c>
      <c r="C147" s="5">
        <v>1</v>
      </c>
      <c r="D147" s="6" t="s">
        <v>59</v>
      </c>
      <c r="E147" s="6" t="s">
        <v>13</v>
      </c>
      <c r="F147" s="5"/>
      <c r="G147" s="5" t="s">
        <v>22</v>
      </c>
      <c r="H147" s="5">
        <v>4</v>
      </c>
      <c r="I147" s="5" t="s">
        <v>18</v>
      </c>
      <c r="J147" s="5">
        <v>50</v>
      </c>
      <c r="K147" s="7">
        <v>330</v>
      </c>
      <c r="L147" s="7">
        <v>330</v>
      </c>
      <c r="M147" s="29">
        <f t="shared" si="4"/>
        <v>16500</v>
      </c>
      <c r="N147" s="6" t="s">
        <v>70</v>
      </c>
      <c r="O147" s="27"/>
    </row>
    <row r="148" spans="2:15" ht="19.5" customHeight="1">
      <c r="B148" s="5">
        <v>651</v>
      </c>
      <c r="C148" s="5">
        <v>1</v>
      </c>
      <c r="D148" s="6" t="s">
        <v>59</v>
      </c>
      <c r="E148" s="6" t="s">
        <v>13</v>
      </c>
      <c r="F148" s="5"/>
      <c r="G148" s="5" t="s">
        <v>22</v>
      </c>
      <c r="H148" s="5">
        <v>4</v>
      </c>
      <c r="I148" s="5" t="s">
        <v>18</v>
      </c>
      <c r="J148" s="5">
        <v>50</v>
      </c>
      <c r="K148" s="7">
        <v>330</v>
      </c>
      <c r="L148" s="7">
        <v>330</v>
      </c>
      <c r="M148" s="29">
        <f t="shared" si="4"/>
        <v>16500</v>
      </c>
      <c r="N148" s="6" t="s">
        <v>70</v>
      </c>
      <c r="O148" s="27"/>
    </row>
    <row r="149" spans="2:15" ht="20.25" customHeight="1">
      <c r="B149" s="5">
        <v>652</v>
      </c>
      <c r="C149" s="5">
        <v>1</v>
      </c>
      <c r="D149" s="6" t="s">
        <v>59</v>
      </c>
      <c r="E149" s="6" t="s">
        <v>13</v>
      </c>
      <c r="F149" s="5"/>
      <c r="G149" s="5" t="s">
        <v>22</v>
      </c>
      <c r="H149" s="5">
        <v>4</v>
      </c>
      <c r="I149" s="5" t="s">
        <v>18</v>
      </c>
      <c r="J149" s="5">
        <v>100</v>
      </c>
      <c r="K149" s="7">
        <v>330</v>
      </c>
      <c r="L149" s="7">
        <v>330</v>
      </c>
      <c r="M149" s="29">
        <f t="shared" si="4"/>
        <v>33000</v>
      </c>
      <c r="N149" s="6" t="s">
        <v>70</v>
      </c>
      <c r="O149" s="27"/>
    </row>
    <row r="150" spans="2:15" ht="12.75">
      <c r="B150" s="5">
        <v>653</v>
      </c>
      <c r="C150" s="5">
        <v>1</v>
      </c>
      <c r="D150" s="6" t="s">
        <v>60</v>
      </c>
      <c r="E150" s="6" t="s">
        <v>13</v>
      </c>
      <c r="F150" s="5"/>
      <c r="G150" s="5" t="s">
        <v>31</v>
      </c>
      <c r="H150" s="5">
        <v>2</v>
      </c>
      <c r="I150" s="5" t="s">
        <v>18</v>
      </c>
      <c r="J150" s="5">
        <v>250</v>
      </c>
      <c r="K150" s="7">
        <v>280</v>
      </c>
      <c r="L150" s="7">
        <v>280</v>
      </c>
      <c r="M150" s="29">
        <f t="shared" si="4"/>
        <v>70000</v>
      </c>
      <c r="N150" s="6" t="s">
        <v>70</v>
      </c>
      <c r="O150" s="27"/>
    </row>
    <row r="151" spans="2:15" ht="12.75">
      <c r="B151" s="5">
        <v>654</v>
      </c>
      <c r="C151" s="5">
        <v>1</v>
      </c>
      <c r="D151" s="6" t="s">
        <v>60</v>
      </c>
      <c r="E151" s="6" t="s">
        <v>13</v>
      </c>
      <c r="F151" s="5"/>
      <c r="G151" s="5" t="s">
        <v>31</v>
      </c>
      <c r="H151" s="5">
        <v>2</v>
      </c>
      <c r="I151" s="5" t="s">
        <v>18</v>
      </c>
      <c r="J151" s="5">
        <v>250</v>
      </c>
      <c r="K151" s="7">
        <v>280</v>
      </c>
      <c r="L151" s="7">
        <v>280</v>
      </c>
      <c r="M151" s="29">
        <f t="shared" si="4"/>
        <v>70000</v>
      </c>
      <c r="N151" s="6" t="s">
        <v>70</v>
      </c>
      <c r="O151" s="27"/>
    </row>
    <row r="152" spans="2:15" ht="12.75">
      <c r="B152" s="5">
        <v>655</v>
      </c>
      <c r="C152" s="5">
        <v>1</v>
      </c>
      <c r="D152" s="6" t="s">
        <v>60</v>
      </c>
      <c r="E152" s="6" t="s">
        <v>13</v>
      </c>
      <c r="F152" s="5"/>
      <c r="G152" s="5" t="s">
        <v>31</v>
      </c>
      <c r="H152" s="5">
        <v>2</v>
      </c>
      <c r="I152" s="5" t="s">
        <v>18</v>
      </c>
      <c r="J152" s="5">
        <v>250</v>
      </c>
      <c r="K152" s="7">
        <v>280</v>
      </c>
      <c r="L152" s="7">
        <v>280</v>
      </c>
      <c r="M152" s="29">
        <f t="shared" si="4"/>
        <v>70000</v>
      </c>
      <c r="N152" s="6" t="s">
        <v>70</v>
      </c>
      <c r="O152" s="27"/>
    </row>
    <row r="153" spans="2:15" ht="12.75">
      <c r="B153" s="5">
        <v>656</v>
      </c>
      <c r="C153" s="5">
        <v>1</v>
      </c>
      <c r="D153" s="6" t="s">
        <v>60</v>
      </c>
      <c r="E153" s="6" t="s">
        <v>13</v>
      </c>
      <c r="F153" s="5"/>
      <c r="G153" s="5" t="s">
        <v>31</v>
      </c>
      <c r="H153" s="5">
        <v>2</v>
      </c>
      <c r="I153" s="5" t="s">
        <v>18</v>
      </c>
      <c r="J153" s="5">
        <v>250</v>
      </c>
      <c r="K153" s="7">
        <v>280</v>
      </c>
      <c r="L153" s="7">
        <v>280</v>
      </c>
      <c r="M153" s="29">
        <f t="shared" si="4"/>
        <v>70000</v>
      </c>
      <c r="N153" s="6" t="s">
        <v>70</v>
      </c>
      <c r="O153" s="27"/>
    </row>
    <row r="154" spans="2:15" ht="12.75">
      <c r="B154" s="5">
        <v>657</v>
      </c>
      <c r="C154" s="5">
        <v>1</v>
      </c>
      <c r="D154" s="6" t="s">
        <v>60</v>
      </c>
      <c r="E154" s="6" t="s">
        <v>13</v>
      </c>
      <c r="F154" s="5"/>
      <c r="G154" s="5" t="s">
        <v>25</v>
      </c>
      <c r="H154" s="5">
        <v>4</v>
      </c>
      <c r="I154" s="5" t="s">
        <v>18</v>
      </c>
      <c r="J154" s="5">
        <v>250</v>
      </c>
      <c r="K154" s="7">
        <v>280</v>
      </c>
      <c r="L154" s="7">
        <v>280</v>
      </c>
      <c r="M154" s="29">
        <f t="shared" si="4"/>
        <v>70000</v>
      </c>
      <c r="N154" s="6" t="s">
        <v>70</v>
      </c>
      <c r="O154" s="27"/>
    </row>
    <row r="155" spans="2:15" ht="12.75">
      <c r="B155" s="5">
        <v>658</v>
      </c>
      <c r="C155" s="5">
        <v>1</v>
      </c>
      <c r="D155" s="6" t="s">
        <v>60</v>
      </c>
      <c r="E155" s="6" t="s">
        <v>13</v>
      </c>
      <c r="F155" s="5"/>
      <c r="G155" s="5" t="s">
        <v>25</v>
      </c>
      <c r="H155" s="5">
        <v>4</v>
      </c>
      <c r="I155" s="5" t="s">
        <v>18</v>
      </c>
      <c r="J155" s="5">
        <v>250</v>
      </c>
      <c r="K155" s="7">
        <v>280</v>
      </c>
      <c r="L155" s="7">
        <v>280</v>
      </c>
      <c r="M155" s="29">
        <f t="shared" si="4"/>
        <v>70000</v>
      </c>
      <c r="N155" s="6" t="s">
        <v>70</v>
      </c>
      <c r="O155" s="27"/>
    </row>
    <row r="156" spans="2:15" ht="17.25" customHeight="1">
      <c r="B156" s="5">
        <v>676</v>
      </c>
      <c r="C156" s="5">
        <v>1</v>
      </c>
      <c r="D156" s="6" t="s">
        <v>59</v>
      </c>
      <c r="E156" s="6" t="s">
        <v>13</v>
      </c>
      <c r="F156" s="5"/>
      <c r="G156" s="5" t="s">
        <v>19</v>
      </c>
      <c r="H156" s="5" t="s">
        <v>73</v>
      </c>
      <c r="I156" s="5" t="s">
        <v>18</v>
      </c>
      <c r="J156" s="5">
        <v>40</v>
      </c>
      <c r="K156" s="7">
        <v>240</v>
      </c>
      <c r="L156" s="7">
        <v>240</v>
      </c>
      <c r="M156" s="29">
        <f t="shared" si="4"/>
        <v>9600</v>
      </c>
      <c r="N156" s="6" t="s">
        <v>66</v>
      </c>
      <c r="O156" s="27"/>
    </row>
    <row r="157" spans="2:15" ht="16.5" customHeight="1">
      <c r="B157" s="5">
        <v>677</v>
      </c>
      <c r="C157" s="5">
        <v>1</v>
      </c>
      <c r="D157" s="6" t="s">
        <v>59</v>
      </c>
      <c r="E157" s="6" t="s">
        <v>13</v>
      </c>
      <c r="F157" s="5"/>
      <c r="G157" s="5" t="s">
        <v>20</v>
      </c>
      <c r="H157" s="5" t="s">
        <v>73</v>
      </c>
      <c r="I157" s="5" t="s">
        <v>18</v>
      </c>
      <c r="J157" s="5">
        <v>40</v>
      </c>
      <c r="K157" s="7">
        <v>260</v>
      </c>
      <c r="L157" s="7">
        <v>260</v>
      </c>
      <c r="M157" s="29">
        <f t="shared" si="4"/>
        <v>10400</v>
      </c>
      <c r="N157" s="6" t="s">
        <v>66</v>
      </c>
      <c r="O157" s="27"/>
    </row>
    <row r="158" spans="2:15" ht="18" customHeight="1">
      <c r="B158" s="5">
        <v>678</v>
      </c>
      <c r="C158" s="5">
        <v>1</v>
      </c>
      <c r="D158" s="6" t="s">
        <v>59</v>
      </c>
      <c r="E158" s="6" t="s">
        <v>13</v>
      </c>
      <c r="F158" s="5"/>
      <c r="G158" s="5" t="s">
        <v>22</v>
      </c>
      <c r="H158" s="5" t="s">
        <v>73</v>
      </c>
      <c r="I158" s="5" t="s">
        <v>18</v>
      </c>
      <c r="J158" s="5">
        <v>20</v>
      </c>
      <c r="K158" s="7">
        <v>280</v>
      </c>
      <c r="L158" s="7">
        <v>280</v>
      </c>
      <c r="M158" s="29">
        <f t="shared" si="4"/>
        <v>5600</v>
      </c>
      <c r="N158" s="6" t="s">
        <v>66</v>
      </c>
      <c r="O158" s="27"/>
    </row>
    <row r="159" spans="2:15" ht="12.75">
      <c r="B159" s="5">
        <v>679</v>
      </c>
      <c r="C159" s="5">
        <v>1</v>
      </c>
      <c r="D159" s="6" t="s">
        <v>60</v>
      </c>
      <c r="E159" s="6" t="s">
        <v>13</v>
      </c>
      <c r="F159" s="5"/>
      <c r="G159" s="5" t="s">
        <v>25</v>
      </c>
      <c r="H159" s="5" t="s">
        <v>14</v>
      </c>
      <c r="I159" s="5" t="s">
        <v>18</v>
      </c>
      <c r="J159" s="5">
        <v>60</v>
      </c>
      <c r="K159" s="7">
        <v>280</v>
      </c>
      <c r="L159" s="7">
        <v>280</v>
      </c>
      <c r="M159" s="29">
        <f t="shared" si="4"/>
        <v>16800</v>
      </c>
      <c r="N159" s="6" t="s">
        <v>66</v>
      </c>
      <c r="O159" s="27"/>
    </row>
    <row r="160" spans="2:15" ht="22.5">
      <c r="B160" s="5">
        <v>680</v>
      </c>
      <c r="C160" s="5">
        <v>1</v>
      </c>
      <c r="D160" s="6" t="s">
        <v>69</v>
      </c>
      <c r="E160" s="6" t="s">
        <v>63</v>
      </c>
      <c r="F160" s="5"/>
      <c r="G160" s="5" t="s">
        <v>11</v>
      </c>
      <c r="H160" s="5" t="s">
        <v>10</v>
      </c>
      <c r="I160" s="5" t="s">
        <v>18</v>
      </c>
      <c r="J160" s="5">
        <v>25</v>
      </c>
      <c r="K160" s="7">
        <v>190</v>
      </c>
      <c r="L160" s="7">
        <v>190</v>
      </c>
      <c r="M160" s="29">
        <f t="shared" si="4"/>
        <v>4750</v>
      </c>
      <c r="N160" s="6" t="s">
        <v>68</v>
      </c>
      <c r="O160" s="27"/>
    </row>
    <row r="161" spans="2:15" ht="22.5">
      <c r="B161" s="5">
        <v>681</v>
      </c>
      <c r="C161" s="5">
        <v>1</v>
      </c>
      <c r="D161" s="6" t="s">
        <v>69</v>
      </c>
      <c r="E161" s="6" t="s">
        <v>63</v>
      </c>
      <c r="F161" s="5"/>
      <c r="G161" s="5" t="s">
        <v>11</v>
      </c>
      <c r="H161" s="5" t="s">
        <v>10</v>
      </c>
      <c r="I161" s="5" t="s">
        <v>18</v>
      </c>
      <c r="J161" s="5">
        <v>25</v>
      </c>
      <c r="K161" s="7">
        <v>190</v>
      </c>
      <c r="L161" s="7">
        <v>190</v>
      </c>
      <c r="M161" s="29">
        <f t="shared" si="4"/>
        <v>4750</v>
      </c>
      <c r="N161" s="6" t="s">
        <v>68</v>
      </c>
      <c r="O161" s="27"/>
    </row>
    <row r="162" spans="2:15" ht="22.5">
      <c r="B162" s="5">
        <v>682</v>
      </c>
      <c r="C162" s="5">
        <v>1</v>
      </c>
      <c r="D162" s="6" t="s">
        <v>69</v>
      </c>
      <c r="E162" s="6" t="s">
        <v>63</v>
      </c>
      <c r="F162" s="5"/>
      <c r="G162" s="5" t="s">
        <v>11</v>
      </c>
      <c r="H162" s="5" t="s">
        <v>10</v>
      </c>
      <c r="I162" s="5" t="s">
        <v>18</v>
      </c>
      <c r="J162" s="5">
        <v>25</v>
      </c>
      <c r="K162" s="7">
        <v>190</v>
      </c>
      <c r="L162" s="7">
        <v>190</v>
      </c>
      <c r="M162" s="29">
        <f t="shared" si="4"/>
        <v>4750</v>
      </c>
      <c r="N162" s="6" t="s">
        <v>68</v>
      </c>
      <c r="O162" s="27"/>
    </row>
    <row r="163" spans="2:15" ht="22.5">
      <c r="B163" s="5">
        <v>683</v>
      </c>
      <c r="C163" s="5">
        <v>1</v>
      </c>
      <c r="D163" s="6" t="s">
        <v>69</v>
      </c>
      <c r="E163" s="6" t="s">
        <v>63</v>
      </c>
      <c r="F163" s="5"/>
      <c r="G163" s="5" t="s">
        <v>11</v>
      </c>
      <c r="H163" s="5" t="s">
        <v>10</v>
      </c>
      <c r="I163" s="5" t="s">
        <v>18</v>
      </c>
      <c r="J163" s="5">
        <v>25</v>
      </c>
      <c r="K163" s="7">
        <v>190</v>
      </c>
      <c r="L163" s="7">
        <v>190</v>
      </c>
      <c r="M163" s="29">
        <f t="shared" si="4"/>
        <v>4750</v>
      </c>
      <c r="N163" s="6" t="s">
        <v>68</v>
      </c>
      <c r="O163" s="27"/>
    </row>
    <row r="164" spans="2:15" ht="22.5">
      <c r="B164" s="5">
        <v>684</v>
      </c>
      <c r="C164" s="5">
        <v>1</v>
      </c>
      <c r="D164" s="6" t="s">
        <v>69</v>
      </c>
      <c r="E164" s="6" t="s">
        <v>63</v>
      </c>
      <c r="F164" s="5"/>
      <c r="G164" s="5" t="s">
        <v>11</v>
      </c>
      <c r="H164" s="5" t="s">
        <v>10</v>
      </c>
      <c r="I164" s="5" t="s">
        <v>18</v>
      </c>
      <c r="J164" s="5">
        <v>50</v>
      </c>
      <c r="K164" s="7">
        <v>190</v>
      </c>
      <c r="L164" s="7">
        <v>190</v>
      </c>
      <c r="M164" s="29">
        <f t="shared" si="4"/>
        <v>9500</v>
      </c>
      <c r="N164" s="6" t="s">
        <v>68</v>
      </c>
      <c r="O164" s="27"/>
    </row>
    <row r="165" spans="2:15" ht="22.5">
      <c r="B165" s="5">
        <v>685</v>
      </c>
      <c r="C165" s="5">
        <v>1</v>
      </c>
      <c r="D165" s="6" t="s">
        <v>69</v>
      </c>
      <c r="E165" s="6" t="s">
        <v>63</v>
      </c>
      <c r="F165" s="5"/>
      <c r="G165" s="5" t="s">
        <v>11</v>
      </c>
      <c r="H165" s="5" t="s">
        <v>10</v>
      </c>
      <c r="I165" s="5" t="s">
        <v>18</v>
      </c>
      <c r="J165" s="5">
        <v>50</v>
      </c>
      <c r="K165" s="7">
        <v>190</v>
      </c>
      <c r="L165" s="7">
        <v>190</v>
      </c>
      <c r="M165" s="29">
        <f t="shared" si="4"/>
        <v>9500</v>
      </c>
      <c r="N165" s="6" t="s">
        <v>68</v>
      </c>
      <c r="O165" s="27"/>
    </row>
    <row r="166" spans="2:15" ht="22.5">
      <c r="B166" s="5">
        <v>686</v>
      </c>
      <c r="C166" s="5">
        <v>1</v>
      </c>
      <c r="D166" s="6" t="s">
        <v>69</v>
      </c>
      <c r="E166" s="6" t="s">
        <v>63</v>
      </c>
      <c r="F166" s="5"/>
      <c r="G166" s="5" t="s">
        <v>11</v>
      </c>
      <c r="H166" s="5" t="s">
        <v>10</v>
      </c>
      <c r="I166" s="5" t="s">
        <v>18</v>
      </c>
      <c r="J166" s="5">
        <v>50</v>
      </c>
      <c r="K166" s="7">
        <v>190</v>
      </c>
      <c r="L166" s="7">
        <v>190</v>
      </c>
      <c r="M166" s="29">
        <f t="shared" si="4"/>
        <v>9500</v>
      </c>
      <c r="N166" s="6" t="s">
        <v>68</v>
      </c>
      <c r="O166" s="27"/>
    </row>
    <row r="167" spans="2:15" ht="22.5">
      <c r="B167" s="5">
        <v>687</v>
      </c>
      <c r="C167" s="5">
        <v>1</v>
      </c>
      <c r="D167" s="6" t="s">
        <v>69</v>
      </c>
      <c r="E167" s="6" t="s">
        <v>63</v>
      </c>
      <c r="F167" s="5"/>
      <c r="G167" s="5" t="s">
        <v>11</v>
      </c>
      <c r="H167" s="5" t="s">
        <v>10</v>
      </c>
      <c r="I167" s="5" t="s">
        <v>18</v>
      </c>
      <c r="J167" s="5">
        <v>50</v>
      </c>
      <c r="K167" s="7">
        <v>190</v>
      </c>
      <c r="L167" s="7">
        <v>190</v>
      </c>
      <c r="M167" s="29">
        <f t="shared" si="4"/>
        <v>9500</v>
      </c>
      <c r="N167" s="6" t="s">
        <v>68</v>
      </c>
      <c r="O167" s="27"/>
    </row>
    <row r="168" spans="2:15" ht="22.5">
      <c r="B168" s="5">
        <v>688</v>
      </c>
      <c r="C168" s="5">
        <v>1</v>
      </c>
      <c r="D168" s="6" t="s">
        <v>69</v>
      </c>
      <c r="E168" s="6" t="s">
        <v>63</v>
      </c>
      <c r="F168" s="5"/>
      <c r="G168" s="5" t="s">
        <v>11</v>
      </c>
      <c r="H168" s="5" t="s">
        <v>10</v>
      </c>
      <c r="I168" s="5" t="s">
        <v>18</v>
      </c>
      <c r="J168" s="5">
        <v>100</v>
      </c>
      <c r="K168" s="7">
        <v>190</v>
      </c>
      <c r="L168" s="7">
        <v>190</v>
      </c>
      <c r="M168" s="29">
        <f t="shared" si="4"/>
        <v>19000</v>
      </c>
      <c r="N168" s="6" t="s">
        <v>68</v>
      </c>
      <c r="O168" s="27"/>
    </row>
    <row r="169" spans="2:15" ht="22.5">
      <c r="B169" s="5">
        <v>689</v>
      </c>
      <c r="C169" s="5">
        <v>1</v>
      </c>
      <c r="D169" s="6" t="s">
        <v>69</v>
      </c>
      <c r="E169" s="6" t="s">
        <v>63</v>
      </c>
      <c r="F169" s="5"/>
      <c r="G169" s="5" t="s">
        <v>11</v>
      </c>
      <c r="H169" s="5" t="s">
        <v>10</v>
      </c>
      <c r="I169" s="5" t="s">
        <v>18</v>
      </c>
      <c r="J169" s="5">
        <v>100</v>
      </c>
      <c r="K169" s="7">
        <v>190</v>
      </c>
      <c r="L169" s="7">
        <v>190</v>
      </c>
      <c r="M169" s="29">
        <f t="shared" si="4"/>
        <v>19000</v>
      </c>
      <c r="N169" s="6" t="s">
        <v>68</v>
      </c>
      <c r="O169" s="27"/>
    </row>
    <row r="170" spans="2:15" ht="22.5">
      <c r="B170" s="5">
        <v>690</v>
      </c>
      <c r="C170" s="5">
        <v>1</v>
      </c>
      <c r="D170" s="6" t="s">
        <v>69</v>
      </c>
      <c r="E170" s="6" t="s">
        <v>63</v>
      </c>
      <c r="F170" s="5"/>
      <c r="G170" s="5" t="s">
        <v>11</v>
      </c>
      <c r="H170" s="5" t="s">
        <v>10</v>
      </c>
      <c r="I170" s="5" t="s">
        <v>18</v>
      </c>
      <c r="J170" s="5">
        <v>500</v>
      </c>
      <c r="K170" s="7">
        <v>190</v>
      </c>
      <c r="L170" s="7">
        <v>190</v>
      </c>
      <c r="M170" s="29">
        <f t="shared" si="4"/>
        <v>95000</v>
      </c>
      <c r="N170" s="6" t="s">
        <v>68</v>
      </c>
      <c r="O170" s="27"/>
    </row>
    <row r="171" spans="2:15" ht="22.5">
      <c r="B171" s="5">
        <v>691</v>
      </c>
      <c r="C171" s="5">
        <v>1</v>
      </c>
      <c r="D171" s="6" t="s">
        <v>69</v>
      </c>
      <c r="E171" s="6" t="s">
        <v>63</v>
      </c>
      <c r="F171" s="5"/>
      <c r="G171" s="5" t="s">
        <v>11</v>
      </c>
      <c r="H171" s="5" t="s">
        <v>10</v>
      </c>
      <c r="I171" s="5" t="s">
        <v>18</v>
      </c>
      <c r="J171" s="5">
        <v>500</v>
      </c>
      <c r="K171" s="7">
        <v>190</v>
      </c>
      <c r="L171" s="7">
        <v>190</v>
      </c>
      <c r="M171" s="29">
        <f>PRODUCT(L171,J171)</f>
        <v>95000</v>
      </c>
      <c r="N171" s="6" t="s">
        <v>68</v>
      </c>
      <c r="O171" s="27"/>
    </row>
    <row r="172" spans="2:15" ht="12.75">
      <c r="B172" s="5"/>
      <c r="C172" s="5"/>
      <c r="D172" s="6"/>
      <c r="E172" s="6"/>
      <c r="F172" s="5"/>
      <c r="G172" s="5"/>
      <c r="H172" s="5"/>
      <c r="I172" s="5"/>
      <c r="J172" s="5">
        <f>SUM(J11:J171)</f>
        <v>11380</v>
      </c>
      <c r="K172" s="7"/>
      <c r="L172" s="7"/>
      <c r="M172" s="30">
        <f>SUM(M11:M171)</f>
        <v>3666500</v>
      </c>
      <c r="N172" s="6"/>
      <c r="O172" s="27"/>
    </row>
  </sheetData>
  <sheetProtection/>
  <mergeCells count="14">
    <mergeCell ref="D9:D10"/>
    <mergeCell ref="E9:E10"/>
    <mergeCell ref="F9:F10"/>
    <mergeCell ref="G9:H9"/>
    <mergeCell ref="I9:I10"/>
    <mergeCell ref="B8:O8"/>
    <mergeCell ref="J9:J10"/>
    <mergeCell ref="K9:M9"/>
    <mergeCell ref="B7:O7"/>
    <mergeCell ref="B6:O6"/>
    <mergeCell ref="N9:N10"/>
    <mergeCell ref="O9:O10"/>
    <mergeCell ref="B9:B10"/>
    <mergeCell ref="C9:C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G9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6384" width="9.125" style="3" customWidth="1"/>
  </cols>
  <sheetData>
    <row r="1" spans="1:7" ht="12.75">
      <c r="A1" s="3">
        <v>574</v>
      </c>
      <c r="B1" s="3">
        <v>1</v>
      </c>
      <c r="C1" s="4">
        <v>70529.45</v>
      </c>
      <c r="D1" s="4">
        <v>0</v>
      </c>
      <c r="E1" s="4">
        <v>70529.45</v>
      </c>
      <c r="F1" s="3" t="s">
        <v>32</v>
      </c>
      <c r="G1" s="4">
        <v>11754.91</v>
      </c>
    </row>
    <row r="2" spans="1:7" ht="12.75">
      <c r="A2" s="3">
        <v>575</v>
      </c>
      <c r="B2" s="3">
        <v>2</v>
      </c>
      <c r="C2" s="4">
        <v>5266.8</v>
      </c>
      <c r="D2" s="4">
        <v>0</v>
      </c>
      <c r="E2" s="4">
        <v>5266.8</v>
      </c>
      <c r="F2" s="3" t="s">
        <v>33</v>
      </c>
      <c r="G2" s="4">
        <v>877.8</v>
      </c>
    </row>
    <row r="3" spans="1:7" ht="12.75">
      <c r="A3" s="3">
        <v>576</v>
      </c>
      <c r="B3" s="3">
        <v>3</v>
      </c>
      <c r="C3" s="4">
        <v>9833.3</v>
      </c>
      <c r="D3" s="4">
        <v>0</v>
      </c>
      <c r="E3" s="4">
        <v>9833.3</v>
      </c>
      <c r="F3" s="3" t="s">
        <v>34</v>
      </c>
      <c r="G3" s="4">
        <v>1638.88</v>
      </c>
    </row>
    <row r="4" spans="1:7" ht="12.75">
      <c r="A4" s="3">
        <v>577</v>
      </c>
      <c r="B4" s="3">
        <v>4</v>
      </c>
      <c r="C4" s="4">
        <v>3215.2</v>
      </c>
      <c r="D4" s="4">
        <v>0</v>
      </c>
      <c r="E4" s="4">
        <v>3215.2</v>
      </c>
      <c r="F4" s="3" t="s">
        <v>35</v>
      </c>
      <c r="G4" s="4">
        <v>535.87</v>
      </c>
    </row>
    <row r="5" spans="1:7" ht="12.75">
      <c r="A5" s="3">
        <v>578</v>
      </c>
      <c r="B5" s="3">
        <v>5</v>
      </c>
      <c r="C5" s="4">
        <v>55496.2</v>
      </c>
      <c r="D5" s="4">
        <v>0</v>
      </c>
      <c r="E5" s="4">
        <v>55496.2</v>
      </c>
      <c r="F5" s="3" t="s">
        <v>36</v>
      </c>
      <c r="G5" s="4">
        <v>9249.37</v>
      </c>
    </row>
    <row r="6" spans="1:7" ht="12.75">
      <c r="A6" s="3">
        <v>579</v>
      </c>
      <c r="B6" s="3">
        <v>6</v>
      </c>
      <c r="C6" s="4">
        <v>195</v>
      </c>
      <c r="D6" s="4">
        <v>0</v>
      </c>
      <c r="E6" s="4">
        <v>195</v>
      </c>
      <c r="F6" s="3" t="s">
        <v>37</v>
      </c>
      <c r="G6" s="4">
        <v>32.5</v>
      </c>
    </row>
    <row r="7" spans="1:7" ht="12.75">
      <c r="A7" s="3">
        <v>580</v>
      </c>
      <c r="B7" s="3">
        <v>7</v>
      </c>
      <c r="C7" s="4">
        <v>164331.85</v>
      </c>
      <c r="D7" s="4">
        <v>0</v>
      </c>
      <c r="E7" s="4">
        <v>164331.85</v>
      </c>
      <c r="F7" s="3" t="s">
        <v>38</v>
      </c>
      <c r="G7" s="4">
        <v>27388.64</v>
      </c>
    </row>
    <row r="8" spans="1:7" ht="12.75">
      <c r="A8" s="3">
        <v>581</v>
      </c>
      <c r="B8" s="3">
        <v>8</v>
      </c>
      <c r="C8" s="4">
        <v>768.5</v>
      </c>
      <c r="D8" s="4">
        <v>0</v>
      </c>
      <c r="E8" s="4">
        <v>768.5</v>
      </c>
      <c r="F8" s="3" t="s">
        <v>39</v>
      </c>
      <c r="G8" s="4">
        <v>128.08</v>
      </c>
    </row>
    <row r="9" spans="1:7" ht="12.75">
      <c r="A9" s="3">
        <v>582</v>
      </c>
      <c r="B9" s="3">
        <v>10</v>
      </c>
      <c r="C9" s="4">
        <v>147347.84</v>
      </c>
      <c r="D9" s="4">
        <v>0</v>
      </c>
      <c r="E9" s="4">
        <v>147347.84</v>
      </c>
      <c r="F9" s="3" t="s">
        <v>40</v>
      </c>
      <c r="G9" s="4">
        <v>24557.97</v>
      </c>
    </row>
    <row r="10" spans="1:7" ht="12.75">
      <c r="A10" s="3">
        <v>583</v>
      </c>
      <c r="B10" s="3">
        <v>11</v>
      </c>
      <c r="C10" s="4">
        <v>8401.05</v>
      </c>
      <c r="D10" s="4">
        <v>0</v>
      </c>
      <c r="E10" s="4">
        <v>8401.05</v>
      </c>
      <c r="F10" s="3" t="s">
        <v>41</v>
      </c>
      <c r="G10" s="4">
        <v>1400.18</v>
      </c>
    </row>
    <row r="11" spans="1:7" ht="12.75">
      <c r="A11" s="3">
        <v>584</v>
      </c>
      <c r="B11" s="3">
        <v>12</v>
      </c>
      <c r="C11" s="4">
        <v>27870.55</v>
      </c>
      <c r="D11" s="4">
        <v>0</v>
      </c>
      <c r="E11" s="4">
        <v>27870.55</v>
      </c>
      <c r="F11" s="3" t="s">
        <v>42</v>
      </c>
      <c r="G11" s="4">
        <v>4645.09</v>
      </c>
    </row>
    <row r="12" spans="1:7" ht="12.75">
      <c r="A12" s="3">
        <v>585</v>
      </c>
      <c r="B12" s="3">
        <v>13</v>
      </c>
      <c r="C12" s="4">
        <v>111307.35</v>
      </c>
      <c r="D12" s="4">
        <v>0</v>
      </c>
      <c r="E12" s="4">
        <v>111307.35</v>
      </c>
      <c r="F12" s="3" t="s">
        <v>43</v>
      </c>
      <c r="G12" s="4">
        <v>18551.23</v>
      </c>
    </row>
    <row r="13" spans="1:7" ht="12.75">
      <c r="A13" s="3">
        <v>586</v>
      </c>
      <c r="B13" s="3">
        <v>14</v>
      </c>
      <c r="C13" s="4">
        <v>24494.12</v>
      </c>
      <c r="D13" s="4">
        <v>0</v>
      </c>
      <c r="E13" s="4">
        <v>24494.12</v>
      </c>
      <c r="F13" s="3" t="s">
        <v>44</v>
      </c>
      <c r="G13" s="4">
        <v>4082.35</v>
      </c>
    </row>
    <row r="14" spans="1:7" ht="12.75">
      <c r="A14" s="3">
        <v>587</v>
      </c>
      <c r="B14" s="3">
        <v>15</v>
      </c>
      <c r="C14" s="4">
        <v>150798</v>
      </c>
      <c r="D14" s="4">
        <v>0</v>
      </c>
      <c r="E14" s="4">
        <v>150798</v>
      </c>
      <c r="F14" s="3" t="s">
        <v>45</v>
      </c>
      <c r="G14" s="4">
        <v>25133</v>
      </c>
    </row>
    <row r="15" spans="1:7" ht="12.75">
      <c r="A15" s="3">
        <v>588</v>
      </c>
      <c r="B15" s="3">
        <v>16</v>
      </c>
      <c r="C15" s="4">
        <v>58545.4</v>
      </c>
      <c r="D15" s="4">
        <v>0</v>
      </c>
      <c r="E15" s="4">
        <v>58545.4</v>
      </c>
      <c r="F15" s="3" t="s">
        <v>46</v>
      </c>
      <c r="G15" s="4">
        <v>9757.57</v>
      </c>
    </row>
    <row r="16" spans="1:7" ht="12.75">
      <c r="A16" s="3">
        <v>589</v>
      </c>
      <c r="B16" s="3">
        <v>17</v>
      </c>
      <c r="C16" s="4">
        <v>34123.35</v>
      </c>
      <c r="D16" s="4">
        <v>0</v>
      </c>
      <c r="E16" s="4">
        <v>34123.35</v>
      </c>
      <c r="F16" s="3" t="s">
        <v>47</v>
      </c>
      <c r="G16" s="4">
        <v>5687.23</v>
      </c>
    </row>
    <row r="17" spans="1:7" ht="12.75">
      <c r="A17" s="3">
        <v>590</v>
      </c>
      <c r="B17" s="3">
        <v>18</v>
      </c>
      <c r="C17" s="4">
        <v>29557</v>
      </c>
      <c r="D17" s="4">
        <v>0</v>
      </c>
      <c r="E17" s="4">
        <v>29557</v>
      </c>
      <c r="F17" s="3" t="s">
        <v>48</v>
      </c>
      <c r="G17" s="4">
        <v>4926.17</v>
      </c>
    </row>
    <row r="18" spans="1:7" ht="12.75">
      <c r="A18" s="3">
        <v>591</v>
      </c>
      <c r="B18" s="3">
        <v>19</v>
      </c>
      <c r="C18" s="4">
        <v>15966.6</v>
      </c>
      <c r="D18" s="4">
        <v>0</v>
      </c>
      <c r="E18" s="4">
        <v>15966.6</v>
      </c>
      <c r="F18" s="3" t="s">
        <v>49</v>
      </c>
      <c r="G18" s="4">
        <v>2661.1</v>
      </c>
    </row>
    <row r="19" spans="1:7" ht="12.75">
      <c r="A19" s="3">
        <v>592</v>
      </c>
      <c r="B19" s="3">
        <v>20</v>
      </c>
      <c r="C19" s="4">
        <v>60237.35</v>
      </c>
      <c r="D19" s="4">
        <v>0</v>
      </c>
      <c r="E19" s="4">
        <v>60237.35</v>
      </c>
      <c r="F19" s="3" t="s">
        <v>50</v>
      </c>
      <c r="G19" s="4">
        <v>10039.56</v>
      </c>
    </row>
    <row r="20" spans="1:7" ht="12.75">
      <c r="A20" s="3">
        <v>593</v>
      </c>
      <c r="B20" s="3">
        <v>21</v>
      </c>
      <c r="C20" s="4">
        <v>5409.8</v>
      </c>
      <c r="D20" s="4">
        <v>0</v>
      </c>
      <c r="E20" s="4">
        <v>5409.8</v>
      </c>
      <c r="F20" s="3" t="s">
        <v>51</v>
      </c>
      <c r="G20" s="4">
        <v>901.63</v>
      </c>
    </row>
    <row r="21" spans="1:7" ht="12.75">
      <c r="A21" s="3">
        <v>594</v>
      </c>
      <c r="B21" s="3">
        <v>22</v>
      </c>
      <c r="C21" s="4">
        <v>306603</v>
      </c>
      <c r="D21" s="4">
        <v>0</v>
      </c>
      <c r="E21" s="4">
        <v>306603</v>
      </c>
      <c r="F21" s="3" t="s">
        <v>52</v>
      </c>
      <c r="G21" s="4">
        <v>51100.5</v>
      </c>
    </row>
    <row r="22" spans="1:7" ht="12.75">
      <c r="A22" s="3">
        <v>595</v>
      </c>
      <c r="B22" s="3">
        <v>23</v>
      </c>
      <c r="C22" s="4">
        <v>2961</v>
      </c>
      <c r="D22" s="4">
        <v>0</v>
      </c>
      <c r="E22" s="4">
        <v>2961</v>
      </c>
      <c r="F22" s="3" t="s">
        <v>53</v>
      </c>
      <c r="G22" s="4">
        <v>493.5</v>
      </c>
    </row>
    <row r="23" spans="1:7" ht="12.75">
      <c r="A23" s="3">
        <v>596</v>
      </c>
      <c r="B23" s="3">
        <v>24</v>
      </c>
      <c r="C23" s="4">
        <v>7830.2</v>
      </c>
      <c r="D23" s="4">
        <v>0</v>
      </c>
      <c r="E23" s="4">
        <v>7830.2</v>
      </c>
      <c r="F23" s="3" t="s">
        <v>54</v>
      </c>
      <c r="G23" s="4">
        <v>1305.03</v>
      </c>
    </row>
    <row r="24" spans="3:7" ht="12.75">
      <c r="C24" s="4"/>
      <c r="D24" s="4"/>
      <c r="E24" s="4"/>
      <c r="G24" s="4"/>
    </row>
    <row r="25" spans="3:7" ht="12.75">
      <c r="C25" s="4"/>
      <c r="D25" s="4"/>
      <c r="E25" s="4"/>
      <c r="G25" s="4"/>
    </row>
    <row r="26" spans="3:7" ht="12.75">
      <c r="C26" s="4"/>
      <c r="D26" s="4"/>
      <c r="E26" s="4"/>
      <c r="G26" s="4"/>
    </row>
    <row r="27" spans="3:7" ht="12.75">
      <c r="C27" s="4"/>
      <c r="D27" s="4"/>
      <c r="E27" s="4"/>
      <c r="G27" s="4"/>
    </row>
    <row r="28" spans="3:7" ht="12.75">
      <c r="C28" s="4"/>
      <c r="D28" s="4"/>
      <c r="E28" s="4"/>
      <c r="G28" s="4"/>
    </row>
    <row r="29" spans="3:7" ht="12.75">
      <c r="C29" s="4"/>
      <c r="D29" s="4"/>
      <c r="E29" s="4"/>
      <c r="G29" s="4"/>
    </row>
    <row r="30" spans="3:7" ht="12.75">
      <c r="C30" s="4"/>
      <c r="D30" s="4"/>
      <c r="E30" s="4"/>
      <c r="G30" s="4"/>
    </row>
    <row r="31" spans="3:7" ht="12.75">
      <c r="C31" s="4"/>
      <c r="D31" s="4"/>
      <c r="E31" s="4"/>
      <c r="G31" s="4"/>
    </row>
    <row r="32" spans="3:7" ht="12.75">
      <c r="C32" s="4"/>
      <c r="D32" s="4"/>
      <c r="E32" s="4"/>
      <c r="G32" s="4"/>
    </row>
    <row r="33" spans="3:7" ht="12.75">
      <c r="C33" s="4"/>
      <c r="D33" s="4"/>
      <c r="E33" s="4"/>
      <c r="G33" s="4"/>
    </row>
    <row r="34" spans="3:7" ht="12.75">
      <c r="C34" s="4"/>
      <c r="D34" s="4"/>
      <c r="E34" s="4"/>
      <c r="G34" s="4"/>
    </row>
    <row r="35" spans="3:7" ht="12.75">
      <c r="C35" s="4"/>
      <c r="D35" s="4"/>
      <c r="E35" s="4"/>
      <c r="G35" s="4"/>
    </row>
    <row r="36" spans="3:7" ht="12.75">
      <c r="C36" s="4"/>
      <c r="D36" s="4"/>
      <c r="E36" s="4"/>
      <c r="G36" s="4"/>
    </row>
    <row r="37" spans="3:7" ht="12.75">
      <c r="C37" s="4"/>
      <c r="D37" s="4"/>
      <c r="E37" s="4"/>
      <c r="G37" s="4"/>
    </row>
    <row r="38" spans="3:7" ht="12.75">
      <c r="C38" s="4"/>
      <c r="D38" s="4"/>
      <c r="E38" s="4"/>
      <c r="G38" s="4"/>
    </row>
    <row r="39" spans="3:7" ht="12.75">
      <c r="C39" s="4"/>
      <c r="D39" s="4"/>
      <c r="E39" s="4"/>
      <c r="G39" s="4"/>
    </row>
    <row r="40" spans="3:7" ht="12.75">
      <c r="C40" s="4"/>
      <c r="D40" s="4"/>
      <c r="E40" s="4"/>
      <c r="G40" s="4"/>
    </row>
    <row r="41" spans="3:7" ht="12.75">
      <c r="C41" s="4"/>
      <c r="D41" s="4"/>
      <c r="E41" s="4"/>
      <c r="G41" s="4"/>
    </row>
    <row r="42" spans="3:7" ht="12.75">
      <c r="C42" s="4"/>
      <c r="D42" s="4"/>
      <c r="E42" s="4"/>
      <c r="G42" s="4"/>
    </row>
    <row r="43" spans="3:7" ht="12.75">
      <c r="C43" s="4"/>
      <c r="D43" s="4"/>
      <c r="E43" s="4"/>
      <c r="G43" s="4"/>
    </row>
    <row r="44" spans="3:7" ht="12.75">
      <c r="C44" s="4"/>
      <c r="D44" s="4"/>
      <c r="E44" s="4"/>
      <c r="G44" s="4"/>
    </row>
    <row r="45" spans="3:7" ht="12.75">
      <c r="C45" s="4"/>
      <c r="D45" s="4"/>
      <c r="E45" s="4"/>
      <c r="G45" s="4"/>
    </row>
    <row r="46" spans="3:7" ht="12.75">
      <c r="C46" s="4"/>
      <c r="D46" s="4"/>
      <c r="E46" s="4"/>
      <c r="G46" s="4"/>
    </row>
    <row r="47" spans="3:7" ht="12.75">
      <c r="C47" s="4"/>
      <c r="D47" s="4"/>
      <c r="E47" s="4"/>
      <c r="G47" s="4"/>
    </row>
    <row r="48" spans="3:7" ht="12.75">
      <c r="C48" s="4"/>
      <c r="D48" s="4"/>
      <c r="E48" s="4"/>
      <c r="G48" s="4"/>
    </row>
    <row r="49" spans="3:7" ht="12.75">
      <c r="C49" s="4"/>
      <c r="D49" s="4"/>
      <c r="E49" s="4"/>
      <c r="G49" s="4"/>
    </row>
    <row r="50" spans="3:7" ht="12.75">
      <c r="C50" s="4"/>
      <c r="D50" s="4"/>
      <c r="E50" s="4"/>
      <c r="G50" s="4"/>
    </row>
    <row r="51" spans="3:7" ht="12.75">
      <c r="C51" s="4"/>
      <c r="D51" s="4"/>
      <c r="E51" s="4"/>
      <c r="G51" s="4"/>
    </row>
    <row r="52" spans="3:7" ht="12.75">
      <c r="C52" s="4"/>
      <c r="D52" s="4"/>
      <c r="E52" s="4"/>
      <c r="G52" s="4"/>
    </row>
    <row r="53" spans="3:7" ht="12.75">
      <c r="C53" s="4"/>
      <c r="D53" s="4"/>
      <c r="E53" s="4"/>
      <c r="G53" s="4"/>
    </row>
    <row r="54" spans="3:7" ht="12.75">
      <c r="C54" s="4"/>
      <c r="D54" s="4"/>
      <c r="E54" s="4"/>
      <c r="G54" s="4"/>
    </row>
    <row r="55" spans="3:7" ht="12.75">
      <c r="C55" s="4"/>
      <c r="D55" s="4"/>
      <c r="E55" s="4"/>
      <c r="G55" s="4"/>
    </row>
    <row r="56" spans="3:7" ht="12.75">
      <c r="C56" s="4"/>
      <c r="D56" s="4"/>
      <c r="E56" s="4"/>
      <c r="G56" s="4"/>
    </row>
    <row r="57" spans="3:7" ht="12.75">
      <c r="C57" s="4"/>
      <c r="D57" s="4"/>
      <c r="E57" s="4"/>
      <c r="G57" s="4"/>
    </row>
    <row r="58" spans="3:7" ht="12.75">
      <c r="C58" s="4"/>
      <c r="D58" s="4"/>
      <c r="E58" s="4"/>
      <c r="G58" s="4"/>
    </row>
    <row r="59" spans="3:7" ht="12.75">
      <c r="C59" s="4"/>
      <c r="D59" s="4"/>
      <c r="E59" s="4"/>
      <c r="G59" s="4"/>
    </row>
    <row r="60" spans="3:7" ht="12.75">
      <c r="C60" s="4"/>
      <c r="D60" s="4"/>
      <c r="E60" s="4"/>
      <c r="G60" s="4"/>
    </row>
    <row r="61" spans="3:7" ht="12.75">
      <c r="C61" s="4"/>
      <c r="D61" s="4"/>
      <c r="E61" s="4"/>
      <c r="G61" s="4"/>
    </row>
    <row r="62" spans="3:7" ht="12.75">
      <c r="C62" s="4"/>
      <c r="D62" s="4"/>
      <c r="E62" s="4"/>
      <c r="G62" s="4"/>
    </row>
    <row r="63" spans="3:7" ht="12.75">
      <c r="C63" s="4"/>
      <c r="D63" s="4"/>
      <c r="E63" s="4"/>
      <c r="G63" s="4"/>
    </row>
    <row r="64" spans="3:7" ht="12.75">
      <c r="C64" s="4"/>
      <c r="D64" s="4"/>
      <c r="E64" s="4"/>
      <c r="G64" s="4"/>
    </row>
    <row r="65" spans="3:7" ht="12.75">
      <c r="C65" s="4"/>
      <c r="D65" s="4"/>
      <c r="E65" s="4"/>
      <c r="G65" s="4"/>
    </row>
    <row r="66" spans="3:7" ht="12.75">
      <c r="C66" s="4"/>
      <c r="D66" s="4"/>
      <c r="E66" s="4"/>
      <c r="G66" s="4"/>
    </row>
    <row r="67" spans="3:7" ht="12.75">
      <c r="C67" s="4"/>
      <c r="D67" s="4"/>
      <c r="E67" s="4"/>
      <c r="G67" s="4"/>
    </row>
    <row r="68" spans="3:7" ht="12.75">
      <c r="C68" s="4"/>
      <c r="D68" s="4"/>
      <c r="E68" s="4"/>
      <c r="G68" s="4"/>
    </row>
    <row r="69" spans="3:7" ht="12.75">
      <c r="C69" s="4"/>
      <c r="D69" s="4"/>
      <c r="E69" s="4"/>
      <c r="G69" s="4"/>
    </row>
    <row r="70" spans="3:7" ht="12.75">
      <c r="C70" s="4"/>
      <c r="D70" s="4"/>
      <c r="E70" s="4"/>
      <c r="G70" s="4"/>
    </row>
    <row r="71" spans="3:7" ht="12.75">
      <c r="C71" s="4"/>
      <c r="D71" s="4"/>
      <c r="E71" s="4"/>
      <c r="G71" s="4"/>
    </row>
    <row r="72" spans="3:7" ht="12.75">
      <c r="C72" s="4"/>
      <c r="D72" s="4"/>
      <c r="E72" s="4"/>
      <c r="G72" s="4"/>
    </row>
    <row r="73" spans="3:7" ht="12.75">
      <c r="C73" s="4"/>
      <c r="D73" s="4"/>
      <c r="E73" s="4"/>
      <c r="G73" s="4"/>
    </row>
    <row r="74" spans="3:7" ht="12.75">
      <c r="C74" s="4"/>
      <c r="D74" s="4"/>
      <c r="E74" s="4"/>
      <c r="G74" s="4"/>
    </row>
    <row r="75" spans="3:7" ht="12.75">
      <c r="C75" s="4"/>
      <c r="D75" s="4"/>
      <c r="E75" s="4"/>
      <c r="G75" s="4"/>
    </row>
    <row r="76" spans="3:7" ht="12.75">
      <c r="C76" s="4"/>
      <c r="D76" s="4"/>
      <c r="E76" s="4"/>
      <c r="G76" s="4"/>
    </row>
    <row r="77" spans="3:7" ht="12.75">
      <c r="C77" s="4"/>
      <c r="D77" s="4"/>
      <c r="E77" s="4"/>
      <c r="G77" s="4"/>
    </row>
    <row r="78" spans="3:7" ht="12.75">
      <c r="C78" s="4"/>
      <c r="D78" s="4"/>
      <c r="E78" s="4"/>
      <c r="G78" s="4"/>
    </row>
    <row r="79" spans="3:7" ht="12.75">
      <c r="C79" s="4"/>
      <c r="D79" s="4"/>
      <c r="E79" s="4"/>
      <c r="G79" s="4"/>
    </row>
    <row r="80" spans="3:7" ht="12.75">
      <c r="C80" s="4"/>
      <c r="D80" s="4"/>
      <c r="E80" s="4"/>
      <c r="G80" s="4"/>
    </row>
    <row r="81" spans="3:7" ht="12.75">
      <c r="C81" s="4"/>
      <c r="D81" s="4"/>
      <c r="E81" s="4"/>
      <c r="G81" s="4"/>
    </row>
    <row r="82" spans="3:7" ht="12.75">
      <c r="C82" s="4"/>
      <c r="D82" s="4"/>
      <c r="E82" s="4"/>
      <c r="G82" s="4"/>
    </row>
    <row r="83" spans="3:7" ht="12.75">
      <c r="C83" s="4"/>
      <c r="D83" s="4"/>
      <c r="E83" s="4"/>
      <c r="G83" s="4"/>
    </row>
    <row r="84" spans="3:7" ht="12.75">
      <c r="C84" s="4"/>
      <c r="D84" s="4"/>
      <c r="E84" s="4"/>
      <c r="G84" s="4"/>
    </row>
    <row r="85" spans="3:7" ht="12.75">
      <c r="C85" s="4"/>
      <c r="D85" s="4"/>
      <c r="E85" s="4"/>
      <c r="G85" s="4"/>
    </row>
    <row r="86" spans="3:7" ht="12.75">
      <c r="C86" s="4"/>
      <c r="D86" s="4"/>
      <c r="E86" s="4"/>
      <c r="G86" s="4"/>
    </row>
    <row r="87" spans="3:7" ht="12.75">
      <c r="C87" s="4"/>
      <c r="D87" s="4"/>
      <c r="E87" s="4"/>
      <c r="G87" s="4"/>
    </row>
    <row r="88" spans="3:7" ht="12.75">
      <c r="C88" s="4"/>
      <c r="D88" s="4"/>
      <c r="E88" s="4"/>
      <c r="G88" s="4"/>
    </row>
    <row r="89" spans="3:7" ht="12.75">
      <c r="C89" s="4"/>
      <c r="D89" s="4"/>
      <c r="E89" s="4"/>
      <c r="G89" s="4"/>
    </row>
    <row r="90" spans="3:7" ht="12.75">
      <c r="C90" s="4"/>
      <c r="D90" s="4"/>
      <c r="E90" s="4"/>
      <c r="G90" s="4"/>
    </row>
    <row r="91" spans="3:7" ht="12.75">
      <c r="C91" s="4"/>
      <c r="D91" s="4"/>
      <c r="E91" s="4"/>
      <c r="G91" s="4"/>
    </row>
    <row r="92" spans="3:7" ht="12.75">
      <c r="C92" s="4"/>
      <c r="D92" s="4"/>
      <c r="E92" s="4"/>
      <c r="G92" s="4"/>
    </row>
    <row r="93" spans="3:7" ht="12.75">
      <c r="C93" s="4"/>
      <c r="D93" s="4"/>
      <c r="E93" s="4"/>
      <c r="G93" s="4"/>
    </row>
    <row r="94" spans="3:7" ht="12.75">
      <c r="C94" s="4"/>
      <c r="D94" s="4"/>
      <c r="E94" s="4"/>
      <c r="G94" s="4"/>
    </row>
    <row r="95" spans="3:7" ht="12.75">
      <c r="C95" s="4"/>
      <c r="D95" s="4"/>
      <c r="E95" s="4"/>
      <c r="G95" s="4"/>
    </row>
    <row r="96" spans="3:7" ht="12.75">
      <c r="C96" s="4"/>
      <c r="D96" s="4"/>
      <c r="E96" s="4"/>
      <c r="G96" s="4"/>
    </row>
    <row r="97" spans="3:7" ht="12.75">
      <c r="C97" s="4"/>
      <c r="D97" s="4"/>
      <c r="E97" s="4"/>
      <c r="G97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Yaroslav</dc:creator>
  <cp:keywords/>
  <dc:description/>
  <cp:lastModifiedBy>Admin</cp:lastModifiedBy>
  <cp:lastPrinted>2012-02-14T15:07:30Z</cp:lastPrinted>
  <dcterms:created xsi:type="dcterms:W3CDTF">2007-02-09T11:01:25Z</dcterms:created>
  <dcterms:modified xsi:type="dcterms:W3CDTF">2012-03-13T06:44:59Z</dcterms:modified>
  <cp:category/>
  <cp:version/>
  <cp:contentType/>
  <cp:contentStatus/>
</cp:coreProperties>
</file>